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<sst xmlns="http://schemas.openxmlformats.org/spreadsheetml/2006/main" count="223" uniqueCount="112">
  <si>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</si>
  <si>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</si>
  <si>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</si>
  <si>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</si>
  <si>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</si>
  <si>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</si>
  <si>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</si>
  <si>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</si>
  <si>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</si>
  <si>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</si>
  <si>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</si>
  <si>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</si>
  <si>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</si>
  <si>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</si>
  <si>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</si>
  <si>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</si>
  <si>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</si>
  <si>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</si>
  <si>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</si>
  <si>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</si>
  <si>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</si>
  <si>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</si>
  <si>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</si>
  <si>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</si>
  <si>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</si>
  <si>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</si>
  <si>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</si>
  <si>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</si>
  <si>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</si>
  <si>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</si>
  <si>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</si>
  <si>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</si>
  <si>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</si>
  <si>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</si>
  <si>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</si>
  <si>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</si>
  <si>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</si>
  <si>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</si>
  <si>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</si>
  <si>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</si>
  <si>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</si>
  <si>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</si>
  <si>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</si>
  <si>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</si>
  <si>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</si>
  <si>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</si>
  <si>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</si>
  <si>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</si>
  <si>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</si>
  <si>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</si>
  <si>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</si>
  <si>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</si>
  <si>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</si>
  <si>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</si>
  <si>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</si>
  <si>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</si>
  <si>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</si>
  <si>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</si>
  <si>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</si>
  <si>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</si>
  <si>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 xml:space="preserve">Zakup budynku dworca od PKS Sp. z o.o. w Grójcu </t>
  </si>
  <si>
    <t>DZIAŁ 700</t>
  </si>
  <si>
    <t xml:space="preserve">A.      
B. 
C.
</t>
  </si>
  <si>
    <t>19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</si>
  <si>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</si>
  <si>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</si>
  <si>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</si>
  <si>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</si>
  <si>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Modrnizacja oświetlenia ulicznego na terenie miasta i  gminy Nowe Miasto nad Pilicą</t>
  </si>
  <si>
    <t>20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</si>
  <si>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</si>
  <si>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</si>
  <si>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</si>
  <si>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</si>
  <si>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</si>
  <si>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</si>
  <si>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</si>
  <si>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</si>
  <si>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</si>
  <si>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</si>
  <si>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</si>
  <si>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</si>
  <si>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</si>
  <si>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</si>
  <si>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</si>
  <si>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</si>
  <si>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</si>
  <si>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schodów przy ul. Pilicznej w Nowym Mieście nad Pilicą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</si>
  <si>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</si>
  <si>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</si>
  <si>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</si>
  <si>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</si>
  <si>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</si>
  <si>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</si>
  <si>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</si>
  <si>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</si>
  <si>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92195</t>
  </si>
  <si>
    <t>Przebudowa pomnika samolotu LIM-5 (zmiana miejsca lokalizacji)</t>
  </si>
  <si>
    <t>Budowa sztucznego lodowiska ORLIK BIAŁY</t>
  </si>
  <si>
    <t>Przebudowa ulicy Sadowej w Nowym Mieście nad Pilicą</t>
  </si>
  <si>
    <t>Kanalizacja burzowa w ul. Sadowej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</si>
  <si>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</si>
  <si>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I.. Działanie1.7 - Promocja gospodarcza w ramach RPO Województwa Mazowieckiego</t>
    </r>
  </si>
  <si>
    <t>Dotacja dla Samorządu Województwa Mazowieckiego na inwestycje na podstawie porozumienia z przeznaczeniem na budowę parkingu  przy drodze wojewódzkiej Nr 728 w Nowym Mieście nad Pilicą (przy cmentarzu)</t>
  </si>
  <si>
    <t>27</t>
  </si>
  <si>
    <t>6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</si>
  <si>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</si>
  <si>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</si>
  <si>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</si>
  <si>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 xml:space="preserve">Odprowadzenie wód gruntowych ulic Bielińskiego i Mostowej w Nowym Mieście nad Pilicą </t>
  </si>
  <si>
    <t>28</t>
  </si>
  <si>
    <t>29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</si>
</sst>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26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ill="1" applyBorder="1" applyAlignment="1">
      <alignment horizontal="right" vertical="center" wrapText="1"/>
    </xf>
    <xf numFmtId="49" fontId="0" fillId="26" borderId="11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1" xfId="0" applyNumberForma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" fontId="0" fillId="26" borderId="11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1" xfId="0" applyNumberFormat="1" applyFont="1" applyFill="1" applyBorder="1" applyAlignment="1">
      <alignment horizontal="right" vertical="center"/>
    </xf>
    <xf numFmtId="4" fontId="0" fillId="26" borderId="12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0" fillId="26" borderId="11" xfId="0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" fontId="0" fillId="26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9" fontId="0" fillId="26" borderId="11" xfId="0" applyNumberFormat="1" applyFont="1" applyFill="1" applyBorder="1" applyAlignment="1" applyProtection="1">
      <alignment horizontal="center" vertical="center"/>
      <protection/>
    </xf>
    <xf numFmtId="49" fontId="0" fillId="26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39">
      <selection activeCell="G50" sqref="G50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2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27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71" t="s">
        <v>1</v>
      </c>
      <c r="B6" s="71" t="s">
        <v>2</v>
      </c>
      <c r="C6" s="71" t="s">
        <v>3</v>
      </c>
      <c r="D6" s="71" t="s">
        <v>4</v>
      </c>
      <c r="E6" s="70" t="s">
        <v>42</v>
      </c>
      <c r="F6" s="70" t="s">
        <v>5</v>
      </c>
      <c r="G6" s="72" t="s">
        <v>6</v>
      </c>
      <c r="H6" s="73"/>
      <c r="I6" s="73"/>
      <c r="J6" s="73"/>
      <c r="K6" s="73"/>
      <c r="L6" s="70" t="s">
        <v>7</v>
      </c>
    </row>
    <row r="7" spans="1:12" s="4" customFormat="1" ht="19.5" customHeight="1">
      <c r="A7" s="71"/>
      <c r="B7" s="71"/>
      <c r="C7" s="71"/>
      <c r="D7" s="71"/>
      <c r="E7" s="70"/>
      <c r="F7" s="70"/>
      <c r="G7" s="70" t="s">
        <v>71</v>
      </c>
      <c r="H7" s="70" t="s">
        <v>43</v>
      </c>
      <c r="I7" s="70"/>
      <c r="J7" s="70"/>
      <c r="K7" s="70"/>
      <c r="L7" s="70"/>
    </row>
    <row r="8" spans="1:12" s="4" customFormat="1" ht="29.25" customHeight="1">
      <c r="A8" s="71"/>
      <c r="B8" s="71"/>
      <c r="C8" s="71"/>
      <c r="D8" s="71"/>
      <c r="E8" s="70"/>
      <c r="F8" s="70"/>
      <c r="G8" s="70"/>
      <c r="H8" s="70" t="s">
        <v>41</v>
      </c>
      <c r="I8" s="70" t="s">
        <v>8</v>
      </c>
      <c r="J8" s="74" t="s">
        <v>9</v>
      </c>
      <c r="K8" s="70" t="s">
        <v>10</v>
      </c>
      <c r="L8" s="70"/>
    </row>
    <row r="9" spans="1:12" s="4" customFormat="1" ht="19.5" customHeight="1">
      <c r="A9" s="71"/>
      <c r="B9" s="71"/>
      <c r="C9" s="71"/>
      <c r="D9" s="71"/>
      <c r="E9" s="70"/>
      <c r="F9" s="70"/>
      <c r="G9" s="70"/>
      <c r="H9" s="70"/>
      <c r="I9" s="70"/>
      <c r="J9" s="74"/>
      <c r="K9" s="70"/>
      <c r="L9" s="70"/>
    </row>
    <row r="10" spans="1:12" s="4" customFormat="1" ht="24.75" customHeight="1">
      <c r="A10" s="71"/>
      <c r="B10" s="71"/>
      <c r="C10" s="71"/>
      <c r="D10" s="71"/>
      <c r="E10" s="70"/>
      <c r="F10" s="70"/>
      <c r="G10" s="70"/>
      <c r="H10" s="70"/>
      <c r="I10" s="70"/>
      <c r="J10" s="74"/>
      <c r="K10" s="70"/>
      <c r="L10" s="70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103.5" customHeight="1">
      <c r="A12" s="11" t="s">
        <v>72</v>
      </c>
      <c r="B12" s="11" t="s">
        <v>33</v>
      </c>
      <c r="C12" s="11" t="s">
        <v>34</v>
      </c>
      <c r="D12" s="11" t="s">
        <v>35</v>
      </c>
      <c r="E12" s="12" t="s">
        <v>102</v>
      </c>
      <c r="F12" s="13">
        <v>3285</v>
      </c>
      <c r="G12" s="13">
        <v>3285</v>
      </c>
      <c r="H12" s="13">
        <v>3285</v>
      </c>
      <c r="I12" s="13">
        <v>0</v>
      </c>
      <c r="J12" s="32" t="s">
        <v>12</v>
      </c>
      <c r="K12" s="17">
        <v>0</v>
      </c>
      <c r="L12" s="7" t="s">
        <v>13</v>
      </c>
    </row>
    <row r="13" spans="1:12" ht="20.25" customHeight="1">
      <c r="A13" s="63" t="s">
        <v>36</v>
      </c>
      <c r="B13" s="63"/>
      <c r="C13" s="63"/>
      <c r="D13" s="63"/>
      <c r="E13" s="63"/>
      <c r="F13" s="8">
        <f>F12</f>
        <v>3285</v>
      </c>
      <c r="G13" s="8">
        <f>G12</f>
        <v>3285</v>
      </c>
      <c r="H13" s="8">
        <f>H12</f>
        <v>3285</v>
      </c>
      <c r="I13" s="8">
        <f>I12</f>
        <v>0</v>
      </c>
      <c r="J13" s="14">
        <v>0</v>
      </c>
      <c r="K13" s="8">
        <f>K12</f>
        <v>0</v>
      </c>
      <c r="L13" s="8"/>
    </row>
    <row r="14" spans="1:12" ht="37.5" customHeight="1">
      <c r="A14" s="34" t="s">
        <v>73</v>
      </c>
      <c r="B14" s="39" t="s">
        <v>74</v>
      </c>
      <c r="C14" s="39" t="s">
        <v>75</v>
      </c>
      <c r="D14" s="39" t="s">
        <v>11</v>
      </c>
      <c r="E14" s="31" t="s">
        <v>76</v>
      </c>
      <c r="F14" s="44">
        <v>50000</v>
      </c>
      <c r="G14" s="44">
        <f>H14</f>
        <v>50000</v>
      </c>
      <c r="H14" s="44">
        <v>50000</v>
      </c>
      <c r="I14" s="44">
        <v>0</v>
      </c>
      <c r="J14" s="32" t="s">
        <v>12</v>
      </c>
      <c r="K14" s="44">
        <v>0</v>
      </c>
      <c r="L14" s="7" t="s">
        <v>13</v>
      </c>
    </row>
    <row r="15" spans="1:12" ht="20.25" customHeight="1">
      <c r="A15" s="49" t="s">
        <v>77</v>
      </c>
      <c r="B15" s="49" t="s">
        <v>74</v>
      </c>
      <c r="C15" s="49" t="s">
        <v>75</v>
      </c>
      <c r="D15" s="45" t="s">
        <v>78</v>
      </c>
      <c r="E15" s="51" t="s">
        <v>79</v>
      </c>
      <c r="F15" s="55">
        <v>2588114</v>
      </c>
      <c r="G15" s="44">
        <v>1000000</v>
      </c>
      <c r="H15" s="44">
        <v>0</v>
      </c>
      <c r="I15" s="44">
        <v>0</v>
      </c>
      <c r="J15" s="57" t="s">
        <v>12</v>
      </c>
      <c r="K15" s="44">
        <v>1000000</v>
      </c>
      <c r="L15" s="53" t="s">
        <v>13</v>
      </c>
    </row>
    <row r="16" spans="1:12" ht="20.25" customHeight="1">
      <c r="A16" s="50"/>
      <c r="B16" s="50"/>
      <c r="C16" s="50"/>
      <c r="D16" s="39" t="s">
        <v>80</v>
      </c>
      <c r="E16" s="52"/>
      <c r="F16" s="56"/>
      <c r="G16" s="44">
        <v>1588114</v>
      </c>
      <c r="H16" s="44">
        <v>588114</v>
      </c>
      <c r="I16" s="44">
        <v>1000000</v>
      </c>
      <c r="J16" s="58"/>
      <c r="K16" s="44">
        <v>0</v>
      </c>
      <c r="L16" s="54"/>
    </row>
    <row r="17" spans="1:12" ht="20.25" customHeight="1">
      <c r="A17" s="63" t="s">
        <v>81</v>
      </c>
      <c r="B17" s="63"/>
      <c r="C17" s="63"/>
      <c r="D17" s="63"/>
      <c r="E17" s="63"/>
      <c r="F17" s="8">
        <v>2638114</v>
      </c>
      <c r="G17" s="8">
        <v>2638114</v>
      </c>
      <c r="H17" s="8">
        <f>H14+H16</f>
        <v>638114</v>
      </c>
      <c r="I17" s="8">
        <f>I16</f>
        <v>1000000</v>
      </c>
      <c r="J17" s="14">
        <v>0</v>
      </c>
      <c r="K17" s="8">
        <v>1000000</v>
      </c>
      <c r="L17" s="8"/>
    </row>
    <row r="18" spans="1:12" ht="58.5" customHeight="1">
      <c r="A18" s="26">
        <v>4</v>
      </c>
      <c r="B18" s="38" t="s">
        <v>14</v>
      </c>
      <c r="C18" s="38" t="s">
        <v>15</v>
      </c>
      <c r="D18" s="38" t="s">
        <v>11</v>
      </c>
      <c r="E18" s="40" t="s">
        <v>106</v>
      </c>
      <c r="F18" s="36">
        <v>60000</v>
      </c>
      <c r="G18" s="36">
        <v>60000</v>
      </c>
      <c r="H18" s="36">
        <v>60000</v>
      </c>
      <c r="I18" s="36">
        <v>0</v>
      </c>
      <c r="J18" s="35" t="s">
        <v>57</v>
      </c>
      <c r="K18" s="36">
        <v>0</v>
      </c>
      <c r="L18" s="29" t="s">
        <v>13</v>
      </c>
    </row>
    <row r="19" spans="1:12" ht="90" customHeight="1">
      <c r="A19" s="11" t="s">
        <v>56</v>
      </c>
      <c r="B19" s="11" t="s">
        <v>14</v>
      </c>
      <c r="C19" s="11" t="s">
        <v>31</v>
      </c>
      <c r="D19" s="11" t="s">
        <v>32</v>
      </c>
      <c r="E19" s="22" t="s">
        <v>103</v>
      </c>
      <c r="F19" s="13">
        <v>60000</v>
      </c>
      <c r="G19" s="13">
        <v>60000</v>
      </c>
      <c r="H19" s="13">
        <v>18962</v>
      </c>
      <c r="I19" s="13">
        <v>41038</v>
      </c>
      <c r="J19" s="32" t="s">
        <v>12</v>
      </c>
      <c r="K19" s="13">
        <v>0</v>
      </c>
      <c r="L19" s="7" t="s">
        <v>13</v>
      </c>
    </row>
    <row r="20" spans="1:12" ht="33" customHeight="1">
      <c r="A20" s="39" t="s">
        <v>105</v>
      </c>
      <c r="B20" s="34" t="s">
        <v>14</v>
      </c>
      <c r="C20" s="34" t="s">
        <v>15</v>
      </c>
      <c r="D20" s="34" t="s">
        <v>11</v>
      </c>
      <c r="E20" s="31" t="s">
        <v>82</v>
      </c>
      <c r="F20" s="30">
        <v>230000</v>
      </c>
      <c r="G20" s="30">
        <v>230000</v>
      </c>
      <c r="H20" s="30">
        <v>230000</v>
      </c>
      <c r="I20" s="30">
        <v>0</v>
      </c>
      <c r="J20" s="37" t="s">
        <v>12</v>
      </c>
      <c r="K20" s="28">
        <v>0</v>
      </c>
      <c r="L20" s="29" t="s">
        <v>13</v>
      </c>
    </row>
    <row r="21" spans="1:12" ht="26.25" customHeight="1">
      <c r="A21" s="26">
        <v>7</v>
      </c>
      <c r="B21" s="27" t="s">
        <v>14</v>
      </c>
      <c r="C21" s="27" t="s">
        <v>15</v>
      </c>
      <c r="D21" s="27" t="s">
        <v>11</v>
      </c>
      <c r="E21" s="40" t="s">
        <v>83</v>
      </c>
      <c r="F21" s="36">
        <v>200000</v>
      </c>
      <c r="G21" s="36">
        <v>200000</v>
      </c>
      <c r="H21" s="36">
        <v>200000</v>
      </c>
      <c r="I21" s="36">
        <v>0</v>
      </c>
      <c r="J21" s="35" t="s">
        <v>12</v>
      </c>
      <c r="K21" s="36">
        <v>0</v>
      </c>
      <c r="L21" s="29" t="s">
        <v>13</v>
      </c>
    </row>
    <row r="22" spans="1:12" ht="36.75" customHeight="1">
      <c r="A22" s="26">
        <v>8</v>
      </c>
      <c r="B22" s="27" t="s">
        <v>14</v>
      </c>
      <c r="C22" s="27" t="s">
        <v>15</v>
      </c>
      <c r="D22" s="27" t="s">
        <v>11</v>
      </c>
      <c r="E22" s="42" t="s">
        <v>84</v>
      </c>
      <c r="F22" s="36">
        <v>70000</v>
      </c>
      <c r="G22" s="36">
        <v>70000</v>
      </c>
      <c r="H22" s="36">
        <v>70000</v>
      </c>
      <c r="I22" s="36">
        <v>0</v>
      </c>
      <c r="J22" s="35" t="s">
        <v>57</v>
      </c>
      <c r="K22" s="36">
        <v>0</v>
      </c>
      <c r="L22" s="29" t="s">
        <v>13</v>
      </c>
    </row>
    <row r="23" spans="1:12" ht="31.5" customHeight="1">
      <c r="A23" s="26">
        <v>9</v>
      </c>
      <c r="B23" s="27" t="s">
        <v>14</v>
      </c>
      <c r="C23" s="27" t="s">
        <v>15</v>
      </c>
      <c r="D23" s="27" t="s">
        <v>11</v>
      </c>
      <c r="E23" s="40" t="s">
        <v>85</v>
      </c>
      <c r="F23" s="36">
        <v>200000</v>
      </c>
      <c r="G23" s="36">
        <v>200000</v>
      </c>
      <c r="H23" s="36">
        <v>200000</v>
      </c>
      <c r="I23" s="36">
        <v>0</v>
      </c>
      <c r="J23" s="35" t="s">
        <v>12</v>
      </c>
      <c r="K23" s="36">
        <v>0</v>
      </c>
      <c r="L23" s="29" t="s">
        <v>13</v>
      </c>
    </row>
    <row r="24" spans="1:12" ht="33" customHeight="1">
      <c r="A24" s="26">
        <v>10</v>
      </c>
      <c r="B24" s="27" t="s">
        <v>14</v>
      </c>
      <c r="C24" s="27" t="s">
        <v>15</v>
      </c>
      <c r="D24" s="27" t="s">
        <v>11</v>
      </c>
      <c r="E24" s="40" t="s">
        <v>86</v>
      </c>
      <c r="F24" s="36">
        <v>100000</v>
      </c>
      <c r="G24" s="36">
        <v>100000</v>
      </c>
      <c r="H24" s="36">
        <v>100000</v>
      </c>
      <c r="I24" s="36">
        <v>0</v>
      </c>
      <c r="J24" s="35" t="s">
        <v>12</v>
      </c>
      <c r="K24" s="36">
        <v>0</v>
      </c>
      <c r="L24" s="29" t="s">
        <v>13</v>
      </c>
    </row>
    <row r="25" spans="1:12" ht="37.5" customHeight="1">
      <c r="A25" s="26">
        <v>11</v>
      </c>
      <c r="B25" s="38" t="s">
        <v>14</v>
      </c>
      <c r="C25" s="38" t="s">
        <v>15</v>
      </c>
      <c r="D25" s="38" t="s">
        <v>11</v>
      </c>
      <c r="E25" s="40" t="s">
        <v>87</v>
      </c>
      <c r="F25" s="36">
        <v>50000</v>
      </c>
      <c r="G25" s="36">
        <v>50000</v>
      </c>
      <c r="H25" s="36">
        <v>50000</v>
      </c>
      <c r="I25" s="36">
        <v>0</v>
      </c>
      <c r="J25" s="35" t="s">
        <v>12</v>
      </c>
      <c r="K25" s="36">
        <v>0</v>
      </c>
      <c r="L25" s="29" t="s">
        <v>13</v>
      </c>
    </row>
    <row r="26" spans="1:12" ht="43.5" customHeight="1">
      <c r="A26" s="26">
        <v>12</v>
      </c>
      <c r="B26" s="27" t="s">
        <v>14</v>
      </c>
      <c r="C26" s="27" t="s">
        <v>15</v>
      </c>
      <c r="D26" s="27" t="s">
        <v>11</v>
      </c>
      <c r="E26" s="40" t="s">
        <v>88</v>
      </c>
      <c r="F26" s="36">
        <v>100000</v>
      </c>
      <c r="G26" s="36">
        <v>100000</v>
      </c>
      <c r="H26" s="36">
        <v>100000</v>
      </c>
      <c r="I26" s="36">
        <v>0</v>
      </c>
      <c r="J26" s="35" t="s">
        <v>12</v>
      </c>
      <c r="K26" s="36">
        <v>0</v>
      </c>
      <c r="L26" s="29" t="s">
        <v>13</v>
      </c>
    </row>
    <row r="27" spans="1:12" ht="43.5" customHeight="1">
      <c r="A27" s="26">
        <v>13</v>
      </c>
      <c r="B27" s="38" t="s">
        <v>14</v>
      </c>
      <c r="C27" s="38" t="s">
        <v>15</v>
      </c>
      <c r="D27" s="38" t="s">
        <v>11</v>
      </c>
      <c r="E27" s="40" t="s">
        <v>89</v>
      </c>
      <c r="F27" s="36">
        <v>30000</v>
      </c>
      <c r="G27" s="36">
        <v>30000</v>
      </c>
      <c r="H27" s="36">
        <v>30000</v>
      </c>
      <c r="I27" s="36">
        <v>0</v>
      </c>
      <c r="J27" s="35" t="s">
        <v>12</v>
      </c>
      <c r="K27" s="36">
        <v>0</v>
      </c>
      <c r="L27" s="29" t="s">
        <v>13</v>
      </c>
    </row>
    <row r="28" spans="1:12" ht="43.5" customHeight="1">
      <c r="A28" s="26">
        <v>14</v>
      </c>
      <c r="B28" s="38" t="s">
        <v>14</v>
      </c>
      <c r="C28" s="38" t="s">
        <v>15</v>
      </c>
      <c r="D28" s="38" t="s">
        <v>11</v>
      </c>
      <c r="E28" s="40" t="s">
        <v>99</v>
      </c>
      <c r="F28" s="36">
        <v>100000</v>
      </c>
      <c r="G28" s="36">
        <v>100000</v>
      </c>
      <c r="H28" s="36">
        <v>100000</v>
      </c>
      <c r="I28" s="36">
        <v>0</v>
      </c>
      <c r="J28" s="35" t="s">
        <v>12</v>
      </c>
      <c r="K28" s="36">
        <v>0</v>
      </c>
      <c r="L28" s="29" t="s">
        <v>13</v>
      </c>
    </row>
    <row r="29" spans="1:12" ht="57.75" customHeight="1">
      <c r="A29" s="26">
        <v>15</v>
      </c>
      <c r="B29" s="38" t="s">
        <v>14</v>
      </c>
      <c r="C29" s="38" t="s">
        <v>15</v>
      </c>
      <c r="D29" s="38" t="s">
        <v>11</v>
      </c>
      <c r="E29" s="40" t="s">
        <v>107</v>
      </c>
      <c r="F29" s="36">
        <v>60024</v>
      </c>
      <c r="G29" s="36">
        <v>60024</v>
      </c>
      <c r="H29" s="36">
        <v>30012</v>
      </c>
      <c r="I29" s="36">
        <v>0</v>
      </c>
      <c r="J29" s="35" t="s">
        <v>108</v>
      </c>
      <c r="K29" s="36">
        <v>0</v>
      </c>
      <c r="L29" s="29" t="s">
        <v>13</v>
      </c>
    </row>
    <row r="30" spans="1:12" s="10" customFormat="1" ht="20.25" customHeight="1">
      <c r="A30" s="62" t="s">
        <v>16</v>
      </c>
      <c r="B30" s="62"/>
      <c r="C30" s="62"/>
      <c r="D30" s="62"/>
      <c r="E30" s="62"/>
      <c r="F30" s="8">
        <f>F18+F19+F20+F21+F22+F23+F24+F25+F26+F27+F28+F29</f>
        <v>1260024</v>
      </c>
      <c r="G30" s="8">
        <f>G18+G19+G20+G21+G22+G23+G24+G25+G26+G27+G28+G29</f>
        <v>1260024</v>
      </c>
      <c r="H30" s="8">
        <f>H18+H19+H20+H21+H22+H23+H24+H25+H26+H27+H28+H29</f>
        <v>1188974</v>
      </c>
      <c r="I30" s="8">
        <v>41038</v>
      </c>
      <c r="J30" s="8">
        <v>30012</v>
      </c>
      <c r="K30" s="8">
        <v>0</v>
      </c>
      <c r="L30" s="9"/>
    </row>
    <row r="31" spans="1:12" s="10" customFormat="1" ht="35.25" customHeight="1">
      <c r="A31" s="26">
        <v>16</v>
      </c>
      <c r="B31" s="38" t="s">
        <v>58</v>
      </c>
      <c r="C31" s="38" t="s">
        <v>59</v>
      </c>
      <c r="D31" s="38" t="s">
        <v>11</v>
      </c>
      <c r="E31" s="40" t="s">
        <v>90</v>
      </c>
      <c r="F31" s="36">
        <v>70000</v>
      </c>
      <c r="G31" s="36">
        <v>70000</v>
      </c>
      <c r="H31" s="36">
        <v>70000</v>
      </c>
      <c r="I31" s="36">
        <v>0</v>
      </c>
      <c r="J31" s="35" t="s">
        <v>12</v>
      </c>
      <c r="K31" s="36">
        <v>0</v>
      </c>
      <c r="L31" s="29" t="s">
        <v>13</v>
      </c>
    </row>
    <row r="32" spans="1:12" s="10" customFormat="1" ht="35.25" customHeight="1">
      <c r="A32" s="26">
        <v>17</v>
      </c>
      <c r="B32" s="38" t="s">
        <v>58</v>
      </c>
      <c r="C32" s="38" t="s">
        <v>59</v>
      </c>
      <c r="D32" s="38" t="s">
        <v>11</v>
      </c>
      <c r="E32" s="40" t="s">
        <v>91</v>
      </c>
      <c r="F32" s="36">
        <v>50000</v>
      </c>
      <c r="G32" s="36">
        <v>50000</v>
      </c>
      <c r="H32" s="36">
        <v>50000</v>
      </c>
      <c r="I32" s="36">
        <v>0</v>
      </c>
      <c r="J32" s="35" t="s">
        <v>12</v>
      </c>
      <c r="K32" s="36">
        <v>0</v>
      </c>
      <c r="L32" s="29" t="s">
        <v>13</v>
      </c>
    </row>
    <row r="33" spans="1:12" ht="36.75" customHeight="1">
      <c r="A33" s="26">
        <v>18</v>
      </c>
      <c r="B33" s="38" t="s">
        <v>58</v>
      </c>
      <c r="C33" s="38" t="s">
        <v>59</v>
      </c>
      <c r="D33" s="38" t="s">
        <v>48</v>
      </c>
      <c r="E33" s="40" t="s">
        <v>60</v>
      </c>
      <c r="F33" s="36">
        <v>150000</v>
      </c>
      <c r="G33" s="36">
        <v>150000</v>
      </c>
      <c r="H33" s="36">
        <v>50000</v>
      </c>
      <c r="I33" s="36">
        <v>100000</v>
      </c>
      <c r="J33" s="35" t="s">
        <v>12</v>
      </c>
      <c r="K33" s="36">
        <v>0</v>
      </c>
      <c r="L33" s="29" t="s">
        <v>13</v>
      </c>
    </row>
    <row r="34" spans="1:12" s="10" customFormat="1" ht="20.25" customHeight="1">
      <c r="A34" s="62" t="s">
        <v>61</v>
      </c>
      <c r="B34" s="62"/>
      <c r="C34" s="62"/>
      <c r="D34" s="62"/>
      <c r="E34" s="62"/>
      <c r="F34" s="8">
        <f>F31+F32+F33</f>
        <v>270000</v>
      </c>
      <c r="G34" s="8">
        <f>G31+G32+G33</f>
        <v>270000</v>
      </c>
      <c r="H34" s="8">
        <f>H31+H32+H33</f>
        <v>170000</v>
      </c>
      <c r="I34" s="8">
        <v>100000</v>
      </c>
      <c r="J34" s="14">
        <v>0</v>
      </c>
      <c r="K34" s="8">
        <f>J34</f>
        <v>0</v>
      </c>
      <c r="L34" s="9"/>
    </row>
    <row r="35" spans="1:12" s="10" customFormat="1" ht="99" customHeight="1">
      <c r="A35" s="11" t="s">
        <v>63</v>
      </c>
      <c r="B35" s="11" t="s">
        <v>38</v>
      </c>
      <c r="C35" s="11" t="s">
        <v>39</v>
      </c>
      <c r="D35" s="11" t="s">
        <v>35</v>
      </c>
      <c r="E35" s="23" t="s">
        <v>101</v>
      </c>
      <c r="F35" s="13">
        <v>11640</v>
      </c>
      <c r="G35" s="13">
        <v>11640</v>
      </c>
      <c r="H35" s="13">
        <v>11640</v>
      </c>
      <c r="I35" s="6">
        <v>0</v>
      </c>
      <c r="J35" s="24" t="s">
        <v>30</v>
      </c>
      <c r="K35" s="6">
        <v>0</v>
      </c>
      <c r="L35" s="7" t="s">
        <v>13</v>
      </c>
    </row>
    <row r="36" spans="1:12" s="10" customFormat="1" ht="20.25" customHeight="1">
      <c r="A36" s="62" t="s">
        <v>37</v>
      </c>
      <c r="B36" s="62"/>
      <c r="C36" s="62"/>
      <c r="D36" s="62"/>
      <c r="E36" s="62"/>
      <c r="F36" s="8">
        <f>F35</f>
        <v>11640</v>
      </c>
      <c r="G36" s="8">
        <f>G35</f>
        <v>11640</v>
      </c>
      <c r="H36" s="8">
        <f>H35</f>
        <v>11640</v>
      </c>
      <c r="I36" s="8">
        <f>I35</f>
        <v>0</v>
      </c>
      <c r="J36" s="14">
        <v>0</v>
      </c>
      <c r="K36" s="8">
        <f>J36</f>
        <v>0</v>
      </c>
      <c r="L36" s="9"/>
    </row>
    <row r="37" spans="1:12" s="10" customFormat="1" ht="20.25" customHeight="1">
      <c r="A37" s="64" t="s">
        <v>69</v>
      </c>
      <c r="B37" s="79" t="s">
        <v>54</v>
      </c>
      <c r="C37" s="79" t="s">
        <v>55</v>
      </c>
      <c r="D37" s="64" t="s">
        <v>48</v>
      </c>
      <c r="E37" s="80" t="s">
        <v>92</v>
      </c>
      <c r="F37" s="66">
        <v>150000</v>
      </c>
      <c r="G37" s="66">
        <v>150000</v>
      </c>
      <c r="H37" s="66">
        <v>0</v>
      </c>
      <c r="I37" s="66">
        <v>150000</v>
      </c>
      <c r="J37" s="75" t="s">
        <v>62</v>
      </c>
      <c r="K37" s="77">
        <v>0</v>
      </c>
      <c r="L37" s="78" t="s">
        <v>13</v>
      </c>
    </row>
    <row r="38" spans="1:12" s="10" customFormat="1" ht="20.25" customHeight="1">
      <c r="A38" s="65"/>
      <c r="B38" s="65"/>
      <c r="C38" s="65"/>
      <c r="D38" s="65"/>
      <c r="E38" s="81"/>
      <c r="F38" s="67"/>
      <c r="G38" s="67"/>
      <c r="H38" s="67"/>
      <c r="I38" s="67"/>
      <c r="J38" s="76"/>
      <c r="K38" s="67"/>
      <c r="L38" s="65"/>
    </row>
    <row r="39" spans="1:12" s="10" customFormat="1" ht="20.25" customHeight="1">
      <c r="A39" s="62" t="s">
        <v>53</v>
      </c>
      <c r="B39" s="62"/>
      <c r="C39" s="62"/>
      <c r="D39" s="62"/>
      <c r="E39" s="62"/>
      <c r="F39" s="8">
        <f>F37</f>
        <v>150000</v>
      </c>
      <c r="G39" s="8">
        <f>G37</f>
        <v>150000</v>
      </c>
      <c r="H39" s="8">
        <f>H37</f>
        <v>0</v>
      </c>
      <c r="I39" s="8">
        <f>I37</f>
        <v>150000</v>
      </c>
      <c r="J39" s="14">
        <v>0</v>
      </c>
      <c r="K39" s="8">
        <v>0</v>
      </c>
      <c r="L39" s="9"/>
    </row>
    <row r="40" spans="1:12" ht="42.75" customHeight="1">
      <c r="A40" s="11" t="s">
        <v>93</v>
      </c>
      <c r="B40" s="11" t="s">
        <v>28</v>
      </c>
      <c r="C40" s="11" t="s">
        <v>29</v>
      </c>
      <c r="D40" s="21" t="s">
        <v>11</v>
      </c>
      <c r="E40" s="12" t="s">
        <v>100</v>
      </c>
      <c r="F40" s="13">
        <v>150000</v>
      </c>
      <c r="G40" s="13">
        <v>150000</v>
      </c>
      <c r="H40" s="13">
        <v>150000</v>
      </c>
      <c r="I40" s="13">
        <v>0</v>
      </c>
      <c r="J40" s="24" t="s">
        <v>30</v>
      </c>
      <c r="K40" s="13">
        <v>0</v>
      </c>
      <c r="L40" s="7" t="s">
        <v>13</v>
      </c>
    </row>
    <row r="41" spans="1:12" ht="56.25" customHeight="1">
      <c r="A41" s="11" t="s">
        <v>49</v>
      </c>
      <c r="B41" s="11" t="s">
        <v>28</v>
      </c>
      <c r="C41" s="11" t="s">
        <v>29</v>
      </c>
      <c r="D41" s="21" t="s">
        <v>11</v>
      </c>
      <c r="E41" s="12" t="s">
        <v>65</v>
      </c>
      <c r="F41" s="13">
        <v>25000</v>
      </c>
      <c r="G41" s="13">
        <v>25000</v>
      </c>
      <c r="H41" s="13">
        <v>25000</v>
      </c>
      <c r="I41" s="13">
        <v>0</v>
      </c>
      <c r="J41" s="24" t="s">
        <v>30</v>
      </c>
      <c r="K41" s="13">
        <v>0</v>
      </c>
      <c r="L41" s="7" t="s">
        <v>13</v>
      </c>
    </row>
    <row r="42" spans="1:12" ht="41.25" customHeight="1">
      <c r="A42" s="39" t="s">
        <v>64</v>
      </c>
      <c r="B42" s="34" t="s">
        <v>28</v>
      </c>
      <c r="C42" s="39" t="s">
        <v>94</v>
      </c>
      <c r="D42" s="41" t="s">
        <v>48</v>
      </c>
      <c r="E42" s="31" t="s">
        <v>95</v>
      </c>
      <c r="F42" s="30">
        <v>45000</v>
      </c>
      <c r="G42" s="30">
        <v>45000</v>
      </c>
      <c r="H42" s="30">
        <v>45000</v>
      </c>
      <c r="I42" s="30">
        <v>0</v>
      </c>
      <c r="J42" s="35" t="s">
        <v>30</v>
      </c>
      <c r="K42" s="30">
        <v>0</v>
      </c>
      <c r="L42" s="29" t="s">
        <v>13</v>
      </c>
    </row>
    <row r="43" spans="1:12" ht="41.25" customHeight="1">
      <c r="A43" s="39" t="s">
        <v>50</v>
      </c>
      <c r="B43" s="34" t="s">
        <v>28</v>
      </c>
      <c r="C43" s="34" t="s">
        <v>29</v>
      </c>
      <c r="D43" s="46" t="s">
        <v>11</v>
      </c>
      <c r="E43" s="47" t="s">
        <v>109</v>
      </c>
      <c r="F43" s="48">
        <v>50000</v>
      </c>
      <c r="G43" s="30">
        <v>50000</v>
      </c>
      <c r="H43" s="30">
        <v>50000</v>
      </c>
      <c r="I43" s="30">
        <v>0</v>
      </c>
      <c r="J43" s="35" t="s">
        <v>30</v>
      </c>
      <c r="K43" s="30">
        <v>0</v>
      </c>
      <c r="L43" s="29" t="s">
        <v>13</v>
      </c>
    </row>
    <row r="44" spans="1:12" ht="41.25" customHeight="1">
      <c r="A44" s="39" t="s">
        <v>51</v>
      </c>
      <c r="B44" s="39" t="s">
        <v>28</v>
      </c>
      <c r="C44" s="39" t="s">
        <v>17</v>
      </c>
      <c r="D44" s="41" t="s">
        <v>11</v>
      </c>
      <c r="E44" s="31" t="s">
        <v>68</v>
      </c>
      <c r="F44" s="30">
        <v>20000</v>
      </c>
      <c r="G44" s="30">
        <v>20000</v>
      </c>
      <c r="H44" s="30">
        <v>20000</v>
      </c>
      <c r="I44" s="30">
        <v>0</v>
      </c>
      <c r="J44" s="35" t="s">
        <v>30</v>
      </c>
      <c r="K44" s="30">
        <v>0</v>
      </c>
      <c r="L44" s="29" t="s">
        <v>13</v>
      </c>
    </row>
    <row r="45" spans="1:12" ht="20.25" customHeight="1">
      <c r="A45" s="62" t="s">
        <v>18</v>
      </c>
      <c r="B45" s="62"/>
      <c r="C45" s="62"/>
      <c r="D45" s="62"/>
      <c r="E45" s="62"/>
      <c r="F45" s="8">
        <f>F40+F41+F42+F43+F44</f>
        <v>290000</v>
      </c>
      <c r="G45" s="8">
        <f>G40+G41+G42+G43+G44</f>
        <v>290000</v>
      </c>
      <c r="H45" s="8">
        <f>H40+H41+H42+H43+H44</f>
        <v>290000</v>
      </c>
      <c r="I45" s="8">
        <f>I40+I42+I44</f>
        <v>0</v>
      </c>
      <c r="J45" s="8">
        <v>0</v>
      </c>
      <c r="K45" s="8">
        <v>0</v>
      </c>
      <c r="L45" s="8"/>
    </row>
    <row r="46" spans="1:12" ht="78.75" customHeight="1">
      <c r="A46" s="39" t="s">
        <v>52</v>
      </c>
      <c r="B46" s="34" t="s">
        <v>44</v>
      </c>
      <c r="C46" s="34" t="s">
        <v>45</v>
      </c>
      <c r="D46" s="34" t="s">
        <v>11</v>
      </c>
      <c r="E46" s="31" t="s">
        <v>46</v>
      </c>
      <c r="F46" s="30">
        <v>1400000</v>
      </c>
      <c r="G46" s="30">
        <v>1400000</v>
      </c>
      <c r="H46" s="30">
        <v>350000</v>
      </c>
      <c r="I46" s="30">
        <v>1050000</v>
      </c>
      <c r="J46" s="32" t="s">
        <v>12</v>
      </c>
      <c r="K46" s="13">
        <v>0</v>
      </c>
      <c r="L46" s="7" t="s">
        <v>13</v>
      </c>
    </row>
    <row r="47" spans="1:12" ht="38.25" customHeight="1">
      <c r="A47" s="39" t="s">
        <v>104</v>
      </c>
      <c r="B47" s="39" t="s">
        <v>44</v>
      </c>
      <c r="C47" s="39" t="s">
        <v>96</v>
      </c>
      <c r="D47" s="39" t="s">
        <v>11</v>
      </c>
      <c r="E47" s="31" t="s">
        <v>97</v>
      </c>
      <c r="F47" s="30">
        <v>50000</v>
      </c>
      <c r="G47" s="30">
        <v>50000</v>
      </c>
      <c r="H47" s="30">
        <v>50000</v>
      </c>
      <c r="I47" s="30">
        <v>0</v>
      </c>
      <c r="J47" s="32" t="s">
        <v>12</v>
      </c>
      <c r="K47" s="13">
        <v>0</v>
      </c>
      <c r="L47" s="7" t="s">
        <v>13</v>
      </c>
    </row>
    <row r="48" spans="1:12" ht="20.25" customHeight="1">
      <c r="A48" s="25"/>
      <c r="B48" s="25"/>
      <c r="C48" s="25"/>
      <c r="D48" s="25"/>
      <c r="E48" s="25" t="s">
        <v>47</v>
      </c>
      <c r="F48" s="8">
        <f>F46+F47</f>
        <v>1450000</v>
      </c>
      <c r="G48" s="8">
        <f>G46+G47</f>
        <v>1450000</v>
      </c>
      <c r="H48" s="8">
        <f>H46+H47</f>
        <v>400000</v>
      </c>
      <c r="I48" s="8">
        <f>I46+I47</f>
        <v>1050000</v>
      </c>
      <c r="J48" s="33">
        <v>0</v>
      </c>
      <c r="K48" s="8">
        <v>0</v>
      </c>
      <c r="L48" s="8"/>
    </row>
    <row r="49" spans="1:12" ht="39.75" customHeight="1">
      <c r="A49" s="39" t="s">
        <v>110</v>
      </c>
      <c r="B49" s="34" t="s">
        <v>19</v>
      </c>
      <c r="C49" s="34" t="s">
        <v>20</v>
      </c>
      <c r="D49" s="34" t="s">
        <v>11</v>
      </c>
      <c r="E49" s="43" t="s">
        <v>67</v>
      </c>
      <c r="F49" s="30">
        <v>200000</v>
      </c>
      <c r="G49" s="30">
        <v>200000</v>
      </c>
      <c r="H49" s="30">
        <v>100000</v>
      </c>
      <c r="I49" s="30">
        <v>100000</v>
      </c>
      <c r="J49" s="35" t="s">
        <v>66</v>
      </c>
      <c r="K49" s="30">
        <v>0</v>
      </c>
      <c r="L49" s="29" t="s">
        <v>13</v>
      </c>
    </row>
    <row r="50" spans="1:12" ht="29.25" customHeight="1">
      <c r="A50" s="39" t="s">
        <v>111</v>
      </c>
      <c r="B50" s="34" t="s">
        <v>19</v>
      </c>
      <c r="C50" s="34" t="s">
        <v>20</v>
      </c>
      <c r="D50" s="34" t="s">
        <v>11</v>
      </c>
      <c r="E50" s="43" t="s">
        <v>98</v>
      </c>
      <c r="F50" s="30">
        <v>300000</v>
      </c>
      <c r="G50" s="30">
        <v>300000</v>
      </c>
      <c r="H50" s="30">
        <v>100000</v>
      </c>
      <c r="I50" s="30">
        <v>200000</v>
      </c>
      <c r="J50" s="35" t="s">
        <v>66</v>
      </c>
      <c r="K50" s="30">
        <v>0</v>
      </c>
      <c r="L50" s="29" t="s">
        <v>13</v>
      </c>
    </row>
    <row r="51" spans="1:12" ht="20.25" customHeight="1">
      <c r="A51" s="62" t="s">
        <v>21</v>
      </c>
      <c r="B51" s="62"/>
      <c r="C51" s="62"/>
      <c r="D51" s="62"/>
      <c r="E51" s="62"/>
      <c r="F51" s="8">
        <f>F49+F50</f>
        <v>500000</v>
      </c>
      <c r="G51" s="8">
        <f>G49+G50</f>
        <v>500000</v>
      </c>
      <c r="H51" s="8">
        <f>H49+H50</f>
        <v>200000</v>
      </c>
      <c r="I51" s="8">
        <v>300000</v>
      </c>
      <c r="J51" s="8">
        <v>0</v>
      </c>
      <c r="K51" s="8">
        <v>0</v>
      </c>
      <c r="L51" s="9"/>
    </row>
    <row r="52" spans="1:12" ht="24" customHeight="1">
      <c r="A52" s="59" t="s">
        <v>22</v>
      </c>
      <c r="B52" s="60"/>
      <c r="C52" s="60"/>
      <c r="D52" s="60"/>
      <c r="E52" s="61"/>
      <c r="F52" s="19">
        <f>F13+F17+F30+F34+F36+F39+F45+F48+F51</f>
        <v>6573063</v>
      </c>
      <c r="G52" s="19">
        <f>G13+G17+G30+G34+G36+G39+G45+G48+G51</f>
        <v>6573063</v>
      </c>
      <c r="H52" s="19">
        <f>H13+H17+H30+H34+H36+H39+H45+H48+H51</f>
        <v>2902013</v>
      </c>
      <c r="I52" s="19">
        <f>I13+I17+I30+I34+I36+I39+I45+I48+I51</f>
        <v>2641038</v>
      </c>
      <c r="J52" s="19">
        <f>J30</f>
        <v>30012</v>
      </c>
      <c r="K52" s="19">
        <v>1000000</v>
      </c>
      <c r="L52" s="20" t="s">
        <v>23</v>
      </c>
    </row>
    <row r="53" spans="1:12" ht="18">
      <c r="A53" s="4" t="s">
        <v>24</v>
      </c>
      <c r="B53" s="4"/>
      <c r="C53" s="4"/>
      <c r="D53" s="4"/>
      <c r="E53" s="4"/>
      <c r="F53" s="4"/>
      <c r="G53" s="4"/>
      <c r="H53" s="4"/>
      <c r="I53" s="4"/>
      <c r="J53" s="16"/>
      <c r="K53" s="15"/>
      <c r="L53" s="15"/>
    </row>
    <row r="54" spans="1:12" ht="18">
      <c r="A54" s="18" t="s">
        <v>25</v>
      </c>
      <c r="B54" s="18"/>
      <c r="C54" s="18"/>
      <c r="D54" s="18"/>
      <c r="E54" s="18"/>
      <c r="F54" s="18"/>
      <c r="G54" s="18"/>
      <c r="H54" s="18"/>
      <c r="I54" s="4"/>
      <c r="J54" s="16"/>
      <c r="K54" s="15"/>
      <c r="L54" s="15"/>
    </row>
    <row r="55" spans="1:12" ht="18">
      <c r="A55" s="18" t="s">
        <v>26</v>
      </c>
      <c r="B55" s="18"/>
      <c r="C55" s="18"/>
      <c r="D55" s="18"/>
      <c r="E55" s="18"/>
      <c r="F55" s="18"/>
      <c r="G55" s="18"/>
      <c r="H55" s="18"/>
      <c r="I55" s="4"/>
      <c r="J55" s="16"/>
      <c r="K55" s="15"/>
      <c r="L55" s="15"/>
    </row>
    <row r="56" spans="1:12" ht="18">
      <c r="A56" s="18" t="s">
        <v>27</v>
      </c>
      <c r="B56" s="18"/>
      <c r="C56" s="18"/>
      <c r="D56" s="18"/>
      <c r="E56" s="16"/>
      <c r="F56" s="16"/>
      <c r="G56" s="16"/>
      <c r="H56" s="16"/>
      <c r="I56" s="16"/>
      <c r="J56" s="16"/>
      <c r="K56" s="15"/>
      <c r="L56" s="15"/>
    </row>
    <row r="57" ht="12.75">
      <c r="A57" s="2" t="s">
        <v>40</v>
      </c>
    </row>
  </sheetData>
  <sheetProtection/>
  <mergeCells count="46">
    <mergeCell ref="I37:I38"/>
    <mergeCell ref="J37:J38"/>
    <mergeCell ref="K37:K38"/>
    <mergeCell ref="L37:L38"/>
    <mergeCell ref="B37:B38"/>
    <mergeCell ref="C37:C38"/>
    <mergeCell ref="D37:D38"/>
    <mergeCell ref="E37:E38"/>
    <mergeCell ref="F37:F38"/>
    <mergeCell ref="G37:G38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H37:H38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A52:E52"/>
    <mergeCell ref="A45:E45"/>
    <mergeCell ref="A51:E51"/>
    <mergeCell ref="A30:E30"/>
    <mergeCell ref="A36:E36"/>
    <mergeCell ref="A13:E13"/>
    <mergeCell ref="A39:E39"/>
    <mergeCell ref="A37:A38"/>
    <mergeCell ref="A34:E34"/>
    <mergeCell ref="A17:E17"/>
    <mergeCell ref="A15:A16"/>
    <mergeCell ref="B15:B16"/>
    <mergeCell ref="C15:C16"/>
    <mergeCell ref="E15:E16"/>
    <mergeCell ref="L15:L16"/>
    <mergeCell ref="F15:F16"/>
    <mergeCell ref="J15:J16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2013-01-02T10:24:12Z</cp:lastPrinted>
  <dcterms:created xsi:type="dcterms:W3CDTF">2008-01-04T08:43:55Z</dcterms:created>
  <dcterms:modified xsi:type="dcterms:W3CDTF">2013-01-03T07:23:25Z</dcterms:modified>
  <cp:category/>
  <cp:version/>
  <cp:contentType/>
  <cp:contentStatus/>
</cp:coreProperties>
</file>