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<sst xmlns="http://schemas.openxmlformats.org/spreadsheetml/2006/main" count="140" uniqueCount="72">
  <si>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</si>
  <si>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</si>
  <si>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</si>
  <si>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</si>
  <si>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</si>
  <si>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</si>
  <si>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</si>
  <si>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</si>
  <si>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</si>
  <si>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</si>
  <si>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</si>
  <si>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</si>
  <si>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</si>
  <si>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</si>
  <si>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</si>
  <si>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</si>
  <si>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</si>
  <si>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</si>
  <si>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</si>
  <si>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</si>
  <si>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</si>
  <si>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</si>
  <si>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</si>
  <si>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</si>
  <si>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</si>
  <si>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</si>
  <si>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</si>
  <si>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</si>
  <si>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</si>
  <si>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</si>
  <si>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</si>
  <si>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</si>
  <si>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</si>
  <si>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</si>
  <si>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</si>
  <si>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</si>
  <si>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</si>
  <si>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</si>
  <si>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</si>
  <si>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</si>
  <si>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11</t>
  </si>
  <si>
    <t>12</t>
  </si>
  <si>
    <t>13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</si>
  <si>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</si>
  <si>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</si>
  <si>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</si>
  <si>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</si>
  <si>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</si>
  <si>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Przebudowa kanalizacji burzowej (teren osiedla) przy ul. Tomaszowskiej w Nowym Mieście - nad Pilicą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</si>
  <si>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</si>
  <si>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</si>
  <si>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</si>
  <si>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Budowa boiska sportowego - (Fundusz Sołecki - sołectwo Łęgonice)</t>
  </si>
  <si>
    <t>15</t>
  </si>
  <si>
    <t>16</t>
  </si>
  <si>
    <t>92695</t>
  </si>
  <si>
    <t>Przebudowa ulicy Czereśniowej, ul. Wisniowej, i ul. Orzechowej  w Nowym Mieście nad Pilicą</t>
  </si>
  <si>
    <t>Kanalizacja burzowa - ul. Czereśniowa, ul.Wiśniowa i ul. Orzechowa ("osiedle Sady") w Nowym Mieście nad Pilicą</t>
  </si>
  <si>
    <t>7</t>
  </si>
  <si>
    <t>Przebudowa drogi lokalnej we wsi Domaniewice</t>
  </si>
  <si>
    <t>8</t>
  </si>
  <si>
    <t>Rozbudowa kanlizacji sanitarnej (ul. 1 Maja, ul. 1 Stycznia, ul. Wspólna, ul. Warszawska, ul. Świerkowa w Nowym Mieście nad Pilicą</t>
  </si>
  <si>
    <t>9</t>
  </si>
  <si>
    <t>10</t>
  </si>
  <si>
    <t>14</t>
  </si>
  <si>
    <t>17</t>
  </si>
  <si>
    <t>Przebudowa drogi gminnej Nr 160808W Rosocha-Sacin-Bełek</t>
  </si>
  <si>
    <t>60014</t>
  </si>
  <si>
    <t xml:space="preserve">Przebudowa drogi lokalnej we wsi Rosocha </t>
  </si>
  <si>
    <t>Plac zabaw w msc. Rudki (Fundusz Sołecki - sołectwo Rudki - 8 727,39 zł. środki własne gminy - 16 609,30 )</t>
  </si>
  <si>
    <t>Zagospodarowanie rekreacyjne działki przy ul. Tomaszowskiej w Nowym Mieście nad Pilicą ("stadion")</t>
  </si>
  <si>
    <t>Zagospodarowanie rekreacyjne działki nad Pilicą w msc. Domaniewice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</si>
</sst>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49" fontId="30" fillId="26" borderId="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49" fontId="31" fillId="26" borderId="10" xfId="0" applyNumberFormat="1" applyFont="1" applyFill="1" applyBorder="1" applyAlignment="1">
      <alignment horizontal="center" vertical="center"/>
    </xf>
    <xf numFmtId="49" fontId="31" fillId="26" borderId="10" xfId="0" applyNumberFormat="1" applyFont="1" applyFill="1" applyBorder="1" applyAlignment="1">
      <alignment horizontal="left" vertical="center" wrapText="1"/>
    </xf>
    <xf numFmtId="4" fontId="31" fillId="26" borderId="10" xfId="0" applyNumberFormat="1" applyFont="1" applyFill="1" applyBorder="1" applyAlignment="1">
      <alignment horizontal="right" vertical="center"/>
    </xf>
    <xf numFmtId="49" fontId="31" fillId="26" borderId="10" xfId="0" applyNumberFormat="1" applyFont="1" applyFill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horizontal="right" vertical="center" wrapText="1"/>
    </xf>
    <xf numFmtId="4" fontId="31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vertical="center"/>
    </xf>
    <xf numFmtId="49" fontId="31" fillId="25" borderId="10" xfId="0" applyNumberFormat="1" applyFont="1" applyFill="1" applyBorder="1" applyAlignment="1">
      <alignment vertical="top" wrapText="1"/>
    </xf>
    <xf numFmtId="0" fontId="31" fillId="26" borderId="0" xfId="0" applyFont="1" applyFill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Layout" workbookViewId="0" topLeftCell="A28">
      <selection activeCell="H30" sqref="H30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7.2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s="4" customFormat="1" ht="19.5" customHeight="1">
      <c r="A3" s="38" t="s">
        <v>1</v>
      </c>
      <c r="B3" s="38" t="s">
        <v>2</v>
      </c>
      <c r="C3" s="38" t="s">
        <v>3</v>
      </c>
      <c r="D3" s="38" t="s">
        <v>4</v>
      </c>
      <c r="E3" s="37" t="s">
        <v>32</v>
      </c>
      <c r="F3" s="37" t="s">
        <v>5</v>
      </c>
      <c r="G3" s="43" t="s">
        <v>6</v>
      </c>
      <c r="H3" s="44"/>
      <c r="I3" s="44"/>
      <c r="J3" s="44"/>
      <c r="K3" s="44"/>
      <c r="L3" s="37" t="s">
        <v>7</v>
      </c>
    </row>
    <row r="4" spans="1:12" s="4" customFormat="1" ht="19.5" customHeight="1">
      <c r="A4" s="38"/>
      <c r="B4" s="38"/>
      <c r="C4" s="38"/>
      <c r="D4" s="38"/>
      <c r="E4" s="37"/>
      <c r="F4" s="37"/>
      <c r="G4" s="37" t="s">
        <v>44</v>
      </c>
      <c r="H4" s="37" t="s">
        <v>33</v>
      </c>
      <c r="I4" s="37"/>
      <c r="J4" s="37"/>
      <c r="K4" s="37"/>
      <c r="L4" s="37"/>
    </row>
    <row r="5" spans="1:12" s="4" customFormat="1" ht="29.25" customHeight="1">
      <c r="A5" s="38"/>
      <c r="B5" s="38"/>
      <c r="C5" s="38"/>
      <c r="D5" s="38"/>
      <c r="E5" s="37"/>
      <c r="F5" s="37"/>
      <c r="G5" s="37"/>
      <c r="H5" s="37" t="s">
        <v>31</v>
      </c>
      <c r="I5" s="37" t="s">
        <v>8</v>
      </c>
      <c r="J5" s="37" t="s">
        <v>9</v>
      </c>
      <c r="K5" s="37" t="s">
        <v>10</v>
      </c>
      <c r="L5" s="37"/>
    </row>
    <row r="6" spans="1:12" s="4" customFormat="1" ht="19.5" customHeight="1">
      <c r="A6" s="38"/>
      <c r="B6" s="38"/>
      <c r="C6" s="38"/>
      <c r="D6" s="38"/>
      <c r="E6" s="37"/>
      <c r="F6" s="37"/>
      <c r="G6" s="37"/>
      <c r="H6" s="37"/>
      <c r="I6" s="37"/>
      <c r="J6" s="37"/>
      <c r="K6" s="37"/>
      <c r="L6" s="37"/>
    </row>
    <row r="7" spans="1:12" s="4" customFormat="1" ht="6" customHeight="1">
      <c r="A7" s="38"/>
      <c r="B7" s="38"/>
      <c r="C7" s="38"/>
      <c r="D7" s="38"/>
      <c r="E7" s="37"/>
      <c r="F7" s="37"/>
      <c r="G7" s="37"/>
      <c r="H7" s="37"/>
      <c r="I7" s="37"/>
      <c r="J7" s="37"/>
      <c r="K7" s="37"/>
      <c r="L7" s="37"/>
    </row>
    <row r="8" spans="1:12" ht="12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15</v>
      </c>
    </row>
    <row r="9" spans="1:12" ht="66.75" customHeight="1">
      <c r="A9" s="18">
        <v>1</v>
      </c>
      <c r="B9" s="19" t="s">
        <v>14</v>
      </c>
      <c r="C9" s="19" t="s">
        <v>67</v>
      </c>
      <c r="D9" s="19" t="s">
        <v>29</v>
      </c>
      <c r="E9" s="20" t="s">
        <v>45</v>
      </c>
      <c r="F9" s="21">
        <v>340000</v>
      </c>
      <c r="G9" s="21">
        <v>340000</v>
      </c>
      <c r="H9" s="21">
        <v>340000</v>
      </c>
      <c r="I9" s="21">
        <v>0</v>
      </c>
      <c r="J9" s="22" t="s">
        <v>12</v>
      </c>
      <c r="K9" s="21">
        <v>0</v>
      </c>
      <c r="L9" s="23" t="s">
        <v>13</v>
      </c>
    </row>
    <row r="10" spans="1:12" ht="43.5" customHeight="1">
      <c r="A10" s="18">
        <v>2</v>
      </c>
      <c r="B10" s="19" t="s">
        <v>14</v>
      </c>
      <c r="C10" s="19" t="s">
        <v>15</v>
      </c>
      <c r="D10" s="19" t="s">
        <v>11</v>
      </c>
      <c r="E10" s="20" t="s">
        <v>46</v>
      </c>
      <c r="F10" s="21">
        <v>130000</v>
      </c>
      <c r="G10" s="21">
        <v>130000</v>
      </c>
      <c r="H10" s="21">
        <v>130000</v>
      </c>
      <c r="I10" s="21">
        <v>0</v>
      </c>
      <c r="J10" s="22" t="s">
        <v>12</v>
      </c>
      <c r="K10" s="21">
        <v>0</v>
      </c>
      <c r="L10" s="23" t="s">
        <v>13</v>
      </c>
    </row>
    <row r="11" spans="1:12" ht="42.75" customHeight="1">
      <c r="A11" s="18">
        <v>3</v>
      </c>
      <c r="B11" s="19" t="s">
        <v>14</v>
      </c>
      <c r="C11" s="19" t="s">
        <v>15</v>
      </c>
      <c r="D11" s="19" t="s">
        <v>11</v>
      </c>
      <c r="E11" s="24" t="s">
        <v>56</v>
      </c>
      <c r="F11" s="21">
        <v>450000</v>
      </c>
      <c r="G11" s="21">
        <v>450000</v>
      </c>
      <c r="H11" s="21">
        <v>50000</v>
      </c>
      <c r="I11" s="21">
        <v>400000</v>
      </c>
      <c r="J11" s="22" t="s">
        <v>12</v>
      </c>
      <c r="K11" s="21">
        <v>0</v>
      </c>
      <c r="L11" s="23" t="s">
        <v>13</v>
      </c>
    </row>
    <row r="12" spans="1:12" ht="42.75" customHeight="1">
      <c r="A12" s="18">
        <v>4</v>
      </c>
      <c r="B12" s="19" t="s">
        <v>14</v>
      </c>
      <c r="C12" s="19" t="s">
        <v>15</v>
      </c>
      <c r="D12" s="19" t="s">
        <v>11</v>
      </c>
      <c r="E12" s="24" t="s">
        <v>66</v>
      </c>
      <c r="F12" s="21">
        <v>260000</v>
      </c>
      <c r="G12" s="21">
        <v>260000</v>
      </c>
      <c r="H12" s="21">
        <v>260000</v>
      </c>
      <c r="I12" s="21">
        <v>0</v>
      </c>
      <c r="J12" s="22" t="s">
        <v>12</v>
      </c>
      <c r="K12" s="21">
        <v>0</v>
      </c>
      <c r="L12" s="23" t="s">
        <v>13</v>
      </c>
    </row>
    <row r="13" spans="1:12" ht="42.75" customHeight="1">
      <c r="A13" s="18">
        <v>5</v>
      </c>
      <c r="B13" s="19" t="s">
        <v>14</v>
      </c>
      <c r="C13" s="19" t="s">
        <v>15</v>
      </c>
      <c r="D13" s="19" t="s">
        <v>11</v>
      </c>
      <c r="E13" s="24" t="s">
        <v>59</v>
      </c>
      <c r="F13" s="21">
        <v>260000</v>
      </c>
      <c r="G13" s="21">
        <v>260000</v>
      </c>
      <c r="H13" s="21">
        <v>110000</v>
      </c>
      <c r="I13" s="21">
        <v>150000</v>
      </c>
      <c r="J13" s="22" t="s">
        <v>12</v>
      </c>
      <c r="K13" s="21">
        <v>0</v>
      </c>
      <c r="L13" s="23" t="s">
        <v>13</v>
      </c>
    </row>
    <row r="14" spans="1:12" ht="37.5" customHeight="1">
      <c r="A14" s="18">
        <v>6</v>
      </c>
      <c r="B14" s="19" t="s">
        <v>14</v>
      </c>
      <c r="C14" s="19" t="s">
        <v>15</v>
      </c>
      <c r="D14" s="19" t="s">
        <v>11</v>
      </c>
      <c r="E14" s="24" t="s">
        <v>68</v>
      </c>
      <c r="F14" s="21">
        <v>40000</v>
      </c>
      <c r="G14" s="21">
        <v>40000</v>
      </c>
      <c r="H14" s="21">
        <v>40000</v>
      </c>
      <c r="I14" s="21">
        <v>0</v>
      </c>
      <c r="J14" s="22" t="s">
        <v>12</v>
      </c>
      <c r="K14" s="21">
        <v>0</v>
      </c>
      <c r="L14" s="23" t="s">
        <v>13</v>
      </c>
    </row>
    <row r="15" spans="1:12" s="8" customFormat="1" ht="26.25" customHeight="1">
      <c r="A15" s="42" t="s">
        <v>16</v>
      </c>
      <c r="B15" s="42"/>
      <c r="C15" s="42"/>
      <c r="D15" s="42"/>
      <c r="E15" s="42"/>
      <c r="F15" s="6">
        <f>F9+F10+F11+F12+F13+F14</f>
        <v>1480000</v>
      </c>
      <c r="G15" s="6">
        <f>G9+G10+G11+G12+G13+G14</f>
        <v>1480000</v>
      </c>
      <c r="H15" s="6">
        <f>H9+H10+H11+H12+H13+H14</f>
        <v>930000</v>
      </c>
      <c r="I15" s="6">
        <f>I10+I11+I12+I13</f>
        <v>550000</v>
      </c>
      <c r="J15" s="6">
        <v>0</v>
      </c>
      <c r="K15" s="6">
        <v>0</v>
      </c>
      <c r="L15" s="7"/>
    </row>
    <row r="16" spans="1:12" s="34" customFormat="1" ht="57" customHeight="1">
      <c r="A16" s="25" t="s">
        <v>58</v>
      </c>
      <c r="B16" s="25" t="s">
        <v>35</v>
      </c>
      <c r="C16" s="25" t="s">
        <v>36</v>
      </c>
      <c r="D16" s="25" t="s">
        <v>11</v>
      </c>
      <c r="E16" s="26" t="s">
        <v>47</v>
      </c>
      <c r="F16" s="27">
        <v>85000</v>
      </c>
      <c r="G16" s="27">
        <v>85000</v>
      </c>
      <c r="H16" s="27">
        <v>15000</v>
      </c>
      <c r="I16" s="27">
        <v>70000</v>
      </c>
      <c r="J16" s="22" t="s">
        <v>12</v>
      </c>
      <c r="K16" s="27">
        <v>0</v>
      </c>
      <c r="L16" s="23" t="s">
        <v>13</v>
      </c>
    </row>
    <row r="17" spans="1:12" s="8" customFormat="1" ht="28.5" customHeight="1">
      <c r="A17" s="42" t="s">
        <v>37</v>
      </c>
      <c r="B17" s="42"/>
      <c r="C17" s="42"/>
      <c r="D17" s="42"/>
      <c r="E17" s="42"/>
      <c r="F17" s="6">
        <f>F16</f>
        <v>85000</v>
      </c>
      <c r="G17" s="6">
        <f>G16</f>
        <v>85000</v>
      </c>
      <c r="H17" s="6">
        <f>H16</f>
        <v>15000</v>
      </c>
      <c r="I17" s="6">
        <f>I16</f>
        <v>70000</v>
      </c>
      <c r="J17" s="9">
        <v>0</v>
      </c>
      <c r="K17" s="6">
        <f>J17</f>
        <v>0</v>
      </c>
      <c r="L17" s="7"/>
    </row>
    <row r="18" spans="1:12" s="15" customFormat="1" ht="51.75" customHeight="1">
      <c r="A18" s="25" t="s">
        <v>60</v>
      </c>
      <c r="B18" s="25" t="s">
        <v>27</v>
      </c>
      <c r="C18" s="25" t="s">
        <v>39</v>
      </c>
      <c r="D18" s="25" t="s">
        <v>11</v>
      </c>
      <c r="E18" s="26" t="s">
        <v>57</v>
      </c>
      <c r="F18" s="27">
        <v>250000</v>
      </c>
      <c r="G18" s="27">
        <v>250000</v>
      </c>
      <c r="H18" s="27">
        <v>250000</v>
      </c>
      <c r="I18" s="27">
        <v>0</v>
      </c>
      <c r="J18" s="22" t="s">
        <v>28</v>
      </c>
      <c r="K18" s="27">
        <v>0</v>
      </c>
      <c r="L18" s="23" t="s">
        <v>13</v>
      </c>
    </row>
    <row r="19" spans="1:256" s="35" customFormat="1" ht="51.75" customHeight="1">
      <c r="A19" s="28" t="s">
        <v>62</v>
      </c>
      <c r="B19" s="25" t="s">
        <v>27</v>
      </c>
      <c r="C19" s="25" t="s">
        <v>39</v>
      </c>
      <c r="D19" s="25" t="s">
        <v>11</v>
      </c>
      <c r="E19" s="26" t="s">
        <v>48</v>
      </c>
      <c r="F19" s="29">
        <v>650000</v>
      </c>
      <c r="G19" s="29">
        <v>650000</v>
      </c>
      <c r="H19" s="29">
        <v>250000</v>
      </c>
      <c r="I19" s="27">
        <v>400000</v>
      </c>
      <c r="J19" s="22" t="s">
        <v>28</v>
      </c>
      <c r="K19" s="27">
        <v>0</v>
      </c>
      <c r="L19" s="23" t="s">
        <v>13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4.75" customHeight="1">
      <c r="A20" s="28" t="s">
        <v>63</v>
      </c>
      <c r="B20" s="25" t="s">
        <v>27</v>
      </c>
      <c r="C20" s="25" t="s">
        <v>39</v>
      </c>
      <c r="D20" s="25" t="s">
        <v>11</v>
      </c>
      <c r="E20" s="26" t="s">
        <v>61</v>
      </c>
      <c r="F20" s="29">
        <v>105000</v>
      </c>
      <c r="G20" s="29">
        <v>105000</v>
      </c>
      <c r="H20" s="29">
        <v>25000</v>
      </c>
      <c r="I20" s="27">
        <v>80000</v>
      </c>
      <c r="J20" s="22" t="s">
        <v>28</v>
      </c>
      <c r="K20" s="27">
        <v>0</v>
      </c>
      <c r="L20" s="23" t="s">
        <v>13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5" customFormat="1" ht="57.75" customHeight="1">
      <c r="A21" s="28" t="s">
        <v>40</v>
      </c>
      <c r="B21" s="25" t="s">
        <v>27</v>
      </c>
      <c r="C21" s="25" t="s">
        <v>17</v>
      </c>
      <c r="D21" s="25" t="s">
        <v>11</v>
      </c>
      <c r="E21" s="26" t="s">
        <v>49</v>
      </c>
      <c r="F21" s="29">
        <v>50000</v>
      </c>
      <c r="G21" s="29">
        <v>50000</v>
      </c>
      <c r="H21" s="29">
        <v>50000</v>
      </c>
      <c r="I21" s="27">
        <v>0</v>
      </c>
      <c r="J21" s="22" t="s">
        <v>28</v>
      </c>
      <c r="K21" s="27">
        <v>0</v>
      </c>
      <c r="L21" s="23" t="s">
        <v>13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5" customFormat="1" ht="36.75" customHeight="1">
      <c r="A22" s="28" t="s">
        <v>41</v>
      </c>
      <c r="B22" s="25" t="s">
        <v>27</v>
      </c>
      <c r="C22" s="25" t="s">
        <v>17</v>
      </c>
      <c r="D22" s="25" t="s">
        <v>11</v>
      </c>
      <c r="E22" s="30" t="s">
        <v>50</v>
      </c>
      <c r="F22" s="29">
        <v>160000</v>
      </c>
      <c r="G22" s="29">
        <v>160000</v>
      </c>
      <c r="H22" s="29">
        <v>60000</v>
      </c>
      <c r="I22" s="27">
        <v>100000</v>
      </c>
      <c r="J22" s="22" t="s">
        <v>28</v>
      </c>
      <c r="K22" s="27">
        <v>0</v>
      </c>
      <c r="L22" s="23" t="s">
        <v>13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2" s="16" customFormat="1" ht="39" customHeight="1">
      <c r="A23" s="25" t="s">
        <v>42</v>
      </c>
      <c r="B23" s="25" t="s">
        <v>27</v>
      </c>
      <c r="C23" s="25" t="s">
        <v>17</v>
      </c>
      <c r="D23" s="31" t="s">
        <v>34</v>
      </c>
      <c r="E23" s="26" t="s">
        <v>38</v>
      </c>
      <c r="F23" s="32">
        <v>10000</v>
      </c>
      <c r="G23" s="32">
        <v>10000</v>
      </c>
      <c r="H23" s="32">
        <v>10000</v>
      </c>
      <c r="I23" s="32">
        <v>0</v>
      </c>
      <c r="J23" s="22" t="s">
        <v>28</v>
      </c>
      <c r="K23" s="32">
        <v>0</v>
      </c>
      <c r="L23" s="23" t="s">
        <v>13</v>
      </c>
    </row>
    <row r="24" spans="1:12" ht="27" customHeight="1">
      <c r="A24" s="42" t="s">
        <v>18</v>
      </c>
      <c r="B24" s="42"/>
      <c r="C24" s="42"/>
      <c r="D24" s="42"/>
      <c r="E24" s="42"/>
      <c r="F24" s="6">
        <f>F18+F19+F20+F21+F22+F23</f>
        <v>1225000</v>
      </c>
      <c r="G24" s="6">
        <f>G18+G19+G20+G21+G22+G23</f>
        <v>1225000</v>
      </c>
      <c r="H24" s="6">
        <f>H18+H19+H20+H21+H22+H23</f>
        <v>645000</v>
      </c>
      <c r="I24" s="6">
        <f>I18+I19+I20+I21+I22+I23</f>
        <v>580000</v>
      </c>
      <c r="J24" s="6">
        <v>0</v>
      </c>
      <c r="K24" s="6">
        <v>0</v>
      </c>
      <c r="L24" s="6"/>
    </row>
    <row r="25" spans="1:12" s="16" customFormat="1" ht="40.5" customHeight="1">
      <c r="A25" s="25" t="s">
        <v>64</v>
      </c>
      <c r="B25" s="25" t="s">
        <v>19</v>
      </c>
      <c r="C25" s="25" t="s">
        <v>55</v>
      </c>
      <c r="D25" s="25" t="s">
        <v>11</v>
      </c>
      <c r="E25" s="33" t="s">
        <v>52</v>
      </c>
      <c r="F25" s="32">
        <v>13633.31</v>
      </c>
      <c r="G25" s="32">
        <v>13633.31</v>
      </c>
      <c r="H25" s="32">
        <v>13633.31</v>
      </c>
      <c r="I25" s="32">
        <v>0</v>
      </c>
      <c r="J25" s="22" t="s">
        <v>51</v>
      </c>
      <c r="K25" s="32">
        <v>0</v>
      </c>
      <c r="L25" s="23" t="s">
        <v>13</v>
      </c>
    </row>
    <row r="26" spans="1:12" s="16" customFormat="1" ht="42" customHeight="1">
      <c r="A26" s="25" t="s">
        <v>53</v>
      </c>
      <c r="B26" s="25" t="s">
        <v>19</v>
      </c>
      <c r="C26" s="25" t="s">
        <v>55</v>
      </c>
      <c r="D26" s="25" t="s">
        <v>11</v>
      </c>
      <c r="E26" s="33" t="s">
        <v>69</v>
      </c>
      <c r="F26" s="32">
        <v>25336.69</v>
      </c>
      <c r="G26" s="32">
        <v>25336.69</v>
      </c>
      <c r="H26" s="32">
        <v>25336.69</v>
      </c>
      <c r="I26" s="32">
        <v>0</v>
      </c>
      <c r="J26" s="22" t="s">
        <v>51</v>
      </c>
      <c r="K26" s="32">
        <v>0</v>
      </c>
      <c r="L26" s="23" t="s">
        <v>13</v>
      </c>
    </row>
    <row r="27" spans="1:12" s="16" customFormat="1" ht="40.5" customHeight="1">
      <c r="A27" s="25" t="s">
        <v>54</v>
      </c>
      <c r="B27" s="25" t="s">
        <v>19</v>
      </c>
      <c r="C27" s="25" t="s">
        <v>55</v>
      </c>
      <c r="D27" s="25" t="s">
        <v>11</v>
      </c>
      <c r="E27" s="33" t="s">
        <v>70</v>
      </c>
      <c r="F27" s="32">
        <v>100000</v>
      </c>
      <c r="G27" s="32">
        <v>100000</v>
      </c>
      <c r="H27" s="32">
        <v>50000</v>
      </c>
      <c r="I27" s="32">
        <v>50000</v>
      </c>
      <c r="J27" s="22" t="s">
        <v>51</v>
      </c>
      <c r="K27" s="32">
        <v>0</v>
      </c>
      <c r="L27" s="23" t="s">
        <v>13</v>
      </c>
    </row>
    <row r="28" spans="1:12" s="16" customFormat="1" ht="41.25" customHeight="1">
      <c r="A28" s="25" t="s">
        <v>65</v>
      </c>
      <c r="B28" s="25" t="s">
        <v>19</v>
      </c>
      <c r="C28" s="25" t="s">
        <v>55</v>
      </c>
      <c r="D28" s="25" t="s">
        <v>11</v>
      </c>
      <c r="E28" s="33" t="s">
        <v>71</v>
      </c>
      <c r="F28" s="32">
        <v>100000</v>
      </c>
      <c r="G28" s="32">
        <v>100000</v>
      </c>
      <c r="H28" s="32">
        <v>50000</v>
      </c>
      <c r="I28" s="32">
        <v>50000</v>
      </c>
      <c r="J28" s="22" t="s">
        <v>51</v>
      </c>
      <c r="K28" s="32">
        <v>0</v>
      </c>
      <c r="L28" s="23" t="s">
        <v>13</v>
      </c>
    </row>
    <row r="29" spans="1:12" ht="25.5" customHeight="1">
      <c r="A29" s="42" t="s">
        <v>20</v>
      </c>
      <c r="B29" s="42"/>
      <c r="C29" s="42"/>
      <c r="D29" s="42"/>
      <c r="E29" s="42"/>
      <c r="F29" s="6">
        <f>F25+F26+F27+F28</f>
        <v>238970</v>
      </c>
      <c r="G29" s="6">
        <f>G25+G26+G27+G28</f>
        <v>238970</v>
      </c>
      <c r="H29" s="6">
        <f>H25+H26+H27+H28</f>
        <v>138970</v>
      </c>
      <c r="I29" s="6">
        <f>I27+I28</f>
        <v>100000</v>
      </c>
      <c r="J29" s="6">
        <v>0</v>
      </c>
      <c r="K29" s="6">
        <v>0</v>
      </c>
      <c r="L29" s="7"/>
    </row>
    <row r="30" spans="1:12" ht="24" customHeight="1">
      <c r="A30" s="39" t="s">
        <v>21</v>
      </c>
      <c r="B30" s="40"/>
      <c r="C30" s="40"/>
      <c r="D30" s="40"/>
      <c r="E30" s="41"/>
      <c r="F30" s="13">
        <f>F15+F17+F24+F29</f>
        <v>3028970</v>
      </c>
      <c r="G30" s="13">
        <f>G15+G17+G24+G29</f>
        <v>3028970</v>
      </c>
      <c r="H30" s="13">
        <f>H15+H17+H24+H29</f>
        <v>1728970</v>
      </c>
      <c r="I30" s="13">
        <f>I15+I17+I24+I29</f>
        <v>1300000</v>
      </c>
      <c r="J30" s="13">
        <v>0</v>
      </c>
      <c r="K30" s="13">
        <v>0</v>
      </c>
      <c r="L30" s="14" t="s">
        <v>22</v>
      </c>
    </row>
    <row r="31" spans="1:12" ht="17.25">
      <c r="A31" s="4" t="s">
        <v>23</v>
      </c>
      <c r="B31" s="4"/>
      <c r="C31" s="4"/>
      <c r="D31" s="4"/>
      <c r="E31" s="4"/>
      <c r="F31" s="4"/>
      <c r="G31" s="4"/>
      <c r="H31" s="4"/>
      <c r="I31" s="4"/>
      <c r="J31" s="11"/>
      <c r="K31" s="10"/>
      <c r="L31" s="10"/>
    </row>
    <row r="32" spans="1:12" ht="17.25">
      <c r="A32" s="12" t="s">
        <v>24</v>
      </c>
      <c r="B32" s="12"/>
      <c r="C32" s="12"/>
      <c r="D32" s="12"/>
      <c r="E32" s="12"/>
      <c r="F32" s="12"/>
      <c r="G32" s="12"/>
      <c r="H32" s="12"/>
      <c r="I32" s="4"/>
      <c r="J32" s="11"/>
      <c r="K32" s="10"/>
      <c r="L32" s="10"/>
    </row>
    <row r="33" spans="1:12" ht="17.25">
      <c r="A33" s="12" t="s">
        <v>25</v>
      </c>
      <c r="B33" s="12"/>
      <c r="C33" s="12"/>
      <c r="D33" s="12"/>
      <c r="E33" s="12"/>
      <c r="F33" s="12"/>
      <c r="G33" s="12"/>
      <c r="H33" s="12"/>
      <c r="I33" s="4"/>
      <c r="J33" s="11"/>
      <c r="K33" s="10"/>
      <c r="L33" s="10"/>
    </row>
    <row r="34" spans="1:12" ht="17.25">
      <c r="A34" s="12" t="s">
        <v>26</v>
      </c>
      <c r="B34" s="12"/>
      <c r="C34" s="12"/>
      <c r="D34" s="12"/>
      <c r="E34" s="11"/>
      <c r="F34" s="11"/>
      <c r="G34" s="11"/>
      <c r="H34" s="11"/>
      <c r="I34" s="11"/>
      <c r="J34" s="11"/>
      <c r="K34" s="10"/>
      <c r="L34" s="10"/>
    </row>
    <row r="35" ht="12.75">
      <c r="A35" s="2" t="s">
        <v>30</v>
      </c>
    </row>
  </sheetData>
  <sheetProtection/>
  <mergeCells count="20">
    <mergeCell ref="A30:E30"/>
    <mergeCell ref="A24:E24"/>
    <mergeCell ref="A29:E29"/>
    <mergeCell ref="A15:E15"/>
    <mergeCell ref="A17:E17"/>
    <mergeCell ref="K5:K7"/>
    <mergeCell ref="F3:F7"/>
    <mergeCell ref="G3:K3"/>
    <mergeCell ref="H4:K4"/>
    <mergeCell ref="E3:E7"/>
    <mergeCell ref="A1:L1"/>
    <mergeCell ref="H5:H7"/>
    <mergeCell ref="D3:D7"/>
    <mergeCell ref="I5:I7"/>
    <mergeCell ref="A3:A7"/>
    <mergeCell ref="G4:G7"/>
    <mergeCell ref="L3:L7"/>
    <mergeCell ref="J5:J7"/>
    <mergeCell ref="C3:C7"/>
    <mergeCell ref="B3:B7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Nr..../ .... /2015 
z dnia .......   ...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2015-11-12T10:44:20Z</cp:lastPrinted>
  <dcterms:created xsi:type="dcterms:W3CDTF">2008-01-04T08:43:55Z</dcterms:created>
  <dcterms:modified xsi:type="dcterms:W3CDTF">2015-11-18T11:01:27Z</dcterms:modified>
  <cp:category/>
  <cp:version/>
  <cp:contentType/>
  <cp:contentStatus/>
</cp:coreProperties>
</file>