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<sst xmlns="http://schemas.openxmlformats.org/spreadsheetml/2006/main" count="96" uniqueCount="82">
  <si>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Dział</t>
  </si>
  <si>
    <t>bieżące</t>
  </si>
  <si>
    <t>Rozdział</t>
  </si>
  <si>
    <t>majątkowe</t>
  </si>
  <si>
    <t>Lp.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</si>
  <si>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</si>
  <si>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</si>
  <si>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</si>
  <si>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</si>
  <si>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</si>
  <si>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</si>
  <si>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§</t>
  </si>
  <si>
    <t xml:space="preserve"> </t>
  </si>
  <si>
    <t>Bełek</t>
  </si>
  <si>
    <t>Borowina</t>
  </si>
  <si>
    <t>Utwardzenie drogi gminnej</t>
  </si>
  <si>
    <t>Dąbrowa</t>
  </si>
  <si>
    <t>Domaniewice</t>
  </si>
  <si>
    <t>Gostomia</t>
  </si>
  <si>
    <t>Nowe Bieliny</t>
  </si>
  <si>
    <t>Nowe Łęgonice</t>
  </si>
  <si>
    <t>Pobiedna</t>
  </si>
  <si>
    <t>Promnik</t>
  </si>
  <si>
    <t>Sańbórz</t>
  </si>
  <si>
    <t>Remont drogi gminnej w msc. Sańbórz</t>
  </si>
  <si>
    <t>Strzałki</t>
  </si>
  <si>
    <t>Świdrygały</t>
  </si>
  <si>
    <t>Remont dróg gminnych</t>
  </si>
  <si>
    <t>Wał</t>
  </si>
  <si>
    <t>Wierzchy</t>
  </si>
  <si>
    <t>Remont drogi gminnej – wysypanie kruszywem</t>
  </si>
  <si>
    <t>Żdżarki</t>
  </si>
  <si>
    <t>dział 600 rozdz. 60016</t>
  </si>
  <si>
    <t>Jankowice</t>
  </si>
  <si>
    <t>Rokitnica</t>
  </si>
  <si>
    <t>Rosocha</t>
  </si>
  <si>
    <t>Łęgonice</t>
  </si>
  <si>
    <t>Żdżary</t>
  </si>
  <si>
    <t>Rudki</t>
  </si>
  <si>
    <t>Godzimierz</t>
  </si>
  <si>
    <t>OGÓŁEM:</t>
  </si>
  <si>
    <t>Nowe Strzałki - Zalesie</t>
  </si>
  <si>
    <t>Wólka Ligęzowska i Magierowa</t>
  </si>
  <si>
    <t>dział 900 rozdz. 90015</t>
  </si>
  <si>
    <t>dział 921 rozdz. 92195</t>
  </si>
  <si>
    <t>Bieliny</t>
  </si>
  <si>
    <t>Utwardzenie dróg gminnych</t>
  </si>
  <si>
    <t>Kruszywo, równiarka - remont dróg gminnych</t>
  </si>
  <si>
    <t>Utawrdzenie dróg gminnych</t>
  </si>
  <si>
    <t>dział 750 rozdz. 75095</t>
  </si>
  <si>
    <t>Zakup kruszywa na drogę gminną</t>
  </si>
  <si>
    <t>Doposażenie świetlicy wiejskiej</t>
  </si>
  <si>
    <t>Utwardzenie drogi gminnej kruszywem</t>
  </si>
  <si>
    <t>Prosna</t>
  </si>
  <si>
    <t>Budowa oświetlenia we wsi Prosna</t>
  </si>
  <si>
    <t>Kruszywo na drogę gminą</t>
  </si>
  <si>
    <t>Remont świetlicy wiejskiej</t>
  </si>
  <si>
    <t>Wyposażenie świetlicy wiejskiej</t>
  </si>
  <si>
    <t>Remont dróg gminnych dojazdowych do pól i sadów</t>
  </si>
  <si>
    <t>Remont drogi gminnej nr 639</t>
  </si>
  <si>
    <t>dział 754 rozdz. 75412</t>
  </si>
  <si>
    <t>Tablica ogłoszeniowa - 1 szt.</t>
  </si>
  <si>
    <t>Progi zwalniające na drodze gminnej</t>
  </si>
  <si>
    <t>Utwardzenie i remont dróg gminnych</t>
  </si>
  <si>
    <t>Zakup tabliczek informacyjnych</t>
  </si>
  <si>
    <t>Kosiarka spalinowa</t>
  </si>
  <si>
    <t>Remont drogi gminnej</t>
  </si>
  <si>
    <t>Zakup i montaż lampy ulicznej</t>
  </si>
  <si>
    <t>Remont przepustu  na drodze gminnej</t>
  </si>
  <si>
    <t>Utwardzenie dróg kruszywem</t>
  </si>
  <si>
    <t xml:space="preserve">Dokumentacja na przebudowę zakrętu drogi gminnej </t>
  </si>
  <si>
    <t>Wytyczenie drogi gminnej dz. 168</t>
  </si>
  <si>
    <t>Wytyczenie drogi gminnej dz.79</t>
  </si>
  <si>
    <t>Remont drogi  gminnej (kruszywo i równiarka)</t>
  </si>
  <si>
    <t>Kruszywo na droge gminną</t>
  </si>
  <si>
    <t>Dokuemntacja na budowę oświetlenia drogowego</t>
  </si>
  <si>
    <t xml:space="preserve">Remont drogi gminnej </t>
  </si>
  <si>
    <t>Wymiana lamp oświetleniowych przy dr. 707 w kierunku Rawy Maz.</t>
  </si>
  <si>
    <t>dział 900 rozdz. 90095</t>
  </si>
  <si>
    <t>Wymiana drzwi zewnętrznych budynku OSP Łęgonice</t>
  </si>
  <si>
    <t>Wykonanie ogrzewania  pomieszczeń budynku OSP Łęgonice</t>
  </si>
  <si>
    <t>PLAN WYDATKÓW NA PRZEDSIĘWZIĘCIA REALIZOWANE W RAMACH FUNDUSZU SOŁECKIEGO NA 2019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</si>
</sst>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[Red]#,##0.00"/>
    <numFmt numFmtId="169" formatCode="#,##0.00\ &quot;zł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6"/>
      <color indexed="8"/>
      <name val="Arial CE"/>
      <family val="2"/>
    </font>
    <font>
      <b/>
      <sz val="10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6"/>
      <color theme="1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left" vertical="center" indent="1"/>
    </xf>
    <xf numFmtId="4" fontId="0" fillId="0" borderId="10" xfId="0" applyNumberFormat="1" applyFont="1" applyBorder="1" applyAlignment="1">
      <alignment horizontal="left" vertical="center" indent="2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4" fontId="1" fillId="1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48" fillId="13" borderId="11" xfId="0" applyFont="1" applyFill="1" applyBorder="1" applyAlignment="1">
      <alignment horizontal="center" vertical="center" wrapText="1"/>
    </xf>
    <xf numFmtId="0" fontId="45" fillId="13" borderId="12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3" fillId="13" borderId="1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"/>
  <sheetViews>
    <sheetView tabSelected="1" view="pageLayout" workbookViewId="0" topLeftCell="A4">
      <selection activeCell="H4" sqref="H4:I5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5.421875" style="0" bestFit="1" customWidth="1"/>
    <col min="5" max="5" width="21.28125" style="31" customWidth="1"/>
    <col min="6" max="6" width="43.28125" style="0" customWidth="1"/>
    <col min="7" max="8" width="11.00390625" style="0" bestFit="1" customWidth="1"/>
    <col min="9" max="9" width="13.28125" style="0" bestFit="1" customWidth="1"/>
  </cols>
  <sheetData>
    <row r="1" spans="1:9" ht="30" customHeight="1">
      <c r="A1" s="55" t="s">
        <v>81</v>
      </c>
      <c r="B1" s="55"/>
      <c r="C1" s="55"/>
      <c r="D1" s="55"/>
      <c r="E1" s="56"/>
      <c r="F1" s="56"/>
      <c r="G1" s="56"/>
      <c r="H1" s="56"/>
      <c r="I1" s="56"/>
    </row>
    <row r="2" spans="1:9" ht="15" customHeight="1">
      <c r="A2" s="57" t="s">
        <v>4</v>
      </c>
      <c r="B2" s="57" t="s">
        <v>0</v>
      </c>
      <c r="C2" s="57" t="s">
        <v>2</v>
      </c>
      <c r="D2" s="8"/>
      <c r="E2" s="60" t="s">
        <v>5</v>
      </c>
      <c r="F2" s="63" t="s">
        <v>7</v>
      </c>
      <c r="G2" s="66" t="s">
        <v>6</v>
      </c>
      <c r="H2" s="67"/>
      <c r="I2" s="68"/>
    </row>
    <row r="3" spans="1:9" ht="6" customHeight="1">
      <c r="A3" s="58"/>
      <c r="B3" s="58"/>
      <c r="C3" s="58"/>
      <c r="D3" s="9"/>
      <c r="E3" s="61"/>
      <c r="F3" s="64"/>
      <c r="G3" s="69"/>
      <c r="H3" s="70"/>
      <c r="I3" s="71"/>
    </row>
    <row r="4" spans="1:9" ht="15" customHeight="1">
      <c r="A4" s="58"/>
      <c r="B4" s="58"/>
      <c r="C4" s="58"/>
      <c r="D4" s="9"/>
      <c r="E4" s="61"/>
      <c r="F4" s="64"/>
      <c r="G4" s="10"/>
      <c r="H4" s="66" t="s">
        <v>10</v>
      </c>
      <c r="I4" s="68"/>
    </row>
    <row r="5" spans="1:9" ht="11.25" customHeight="1">
      <c r="A5" s="58"/>
      <c r="B5" s="58"/>
      <c r="C5" s="58"/>
      <c r="D5" s="11" t="s">
        <v>11</v>
      </c>
      <c r="E5" s="61"/>
      <c r="F5" s="64"/>
      <c r="G5" s="10" t="s">
        <v>8</v>
      </c>
      <c r="H5" s="69"/>
      <c r="I5" s="71"/>
    </row>
    <row r="6" spans="1:9" ht="12" customHeight="1">
      <c r="A6" s="58"/>
      <c r="B6" s="58"/>
      <c r="C6" s="58"/>
      <c r="D6" s="9"/>
      <c r="E6" s="61"/>
      <c r="F6" s="64"/>
      <c r="G6" s="10" t="s">
        <v>9</v>
      </c>
      <c r="H6" s="10" t="s">
        <v>1</v>
      </c>
      <c r="I6" s="10" t="s">
        <v>3</v>
      </c>
    </row>
    <row r="7" spans="1:9" ht="6.75" customHeight="1">
      <c r="A7" s="59"/>
      <c r="B7" s="59"/>
      <c r="C7" s="59"/>
      <c r="D7" s="12"/>
      <c r="E7" s="62"/>
      <c r="F7" s="65"/>
      <c r="G7" s="13"/>
      <c r="H7" s="13"/>
      <c r="I7" s="13"/>
    </row>
    <row r="8" spans="1:125" ht="12" customHeight="1">
      <c r="A8" s="3">
        <v>1</v>
      </c>
      <c r="B8" s="3">
        <v>2</v>
      </c>
      <c r="C8" s="3">
        <v>3</v>
      </c>
      <c r="D8" s="3"/>
      <c r="E8" s="32">
        <v>4</v>
      </c>
      <c r="F8" s="1">
        <v>5</v>
      </c>
      <c r="G8" s="3"/>
      <c r="H8" s="3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9" s="17" customFormat="1" ht="32.25" customHeight="1">
      <c r="A9" s="14">
        <v>1</v>
      </c>
      <c r="B9" s="14">
        <v>600</v>
      </c>
      <c r="C9" s="14">
        <v>60016</v>
      </c>
      <c r="D9" s="14">
        <v>4270</v>
      </c>
      <c r="E9" s="30" t="s">
        <v>13</v>
      </c>
      <c r="F9" s="24" t="s">
        <v>47</v>
      </c>
      <c r="G9" s="16">
        <v>10133.9</v>
      </c>
      <c r="H9" s="16">
        <f>G9</f>
        <v>10133.9</v>
      </c>
      <c r="I9" s="16"/>
    </row>
    <row r="10" spans="1:9" s="17" customFormat="1" ht="32.25" customHeight="1">
      <c r="A10" s="14">
        <v>2</v>
      </c>
      <c r="B10" s="14">
        <v>600</v>
      </c>
      <c r="C10" s="14">
        <v>60016</v>
      </c>
      <c r="D10" s="14">
        <v>4270</v>
      </c>
      <c r="E10" s="30" t="s">
        <v>45</v>
      </c>
      <c r="F10" s="24" t="s">
        <v>48</v>
      </c>
      <c r="G10" s="16">
        <v>6000</v>
      </c>
      <c r="H10" s="16">
        <f>G10</f>
        <v>6000</v>
      </c>
      <c r="I10" s="16"/>
    </row>
    <row r="11" spans="1:9" s="17" customFormat="1" ht="22.5" customHeight="1">
      <c r="A11" s="14">
        <v>3</v>
      </c>
      <c r="B11" s="14">
        <v>600</v>
      </c>
      <c r="C11" s="14">
        <v>60016</v>
      </c>
      <c r="D11" s="14">
        <v>4270</v>
      </c>
      <c r="E11" s="30" t="s">
        <v>14</v>
      </c>
      <c r="F11" s="15" t="s">
        <v>52</v>
      </c>
      <c r="G11" s="16">
        <v>10999.43</v>
      </c>
      <c r="H11" s="16">
        <v>10999.43</v>
      </c>
      <c r="I11" s="16"/>
    </row>
    <row r="12" spans="1:9" s="17" customFormat="1" ht="24" customHeight="1">
      <c r="A12" s="44">
        <v>4</v>
      </c>
      <c r="B12" s="44">
        <v>600</v>
      </c>
      <c r="C12" s="44">
        <v>60016</v>
      </c>
      <c r="D12" s="14">
        <v>4270</v>
      </c>
      <c r="E12" s="47" t="s">
        <v>16</v>
      </c>
      <c r="F12" s="20" t="s">
        <v>52</v>
      </c>
      <c r="G12" s="16">
        <v>7576.45</v>
      </c>
      <c r="H12" s="16">
        <f aca="true" t="shared" si="0" ref="H12:H35">G12</f>
        <v>7576.45</v>
      </c>
      <c r="I12" s="18"/>
    </row>
    <row r="13" spans="1:9" s="17" customFormat="1" ht="24" customHeight="1">
      <c r="A13" s="46"/>
      <c r="B13" s="46"/>
      <c r="C13" s="46"/>
      <c r="D13" s="14">
        <v>4300</v>
      </c>
      <c r="E13" s="49"/>
      <c r="F13" s="20" t="s">
        <v>62</v>
      </c>
      <c r="G13" s="16">
        <v>4000</v>
      </c>
      <c r="H13" s="16">
        <v>4000</v>
      </c>
      <c r="I13" s="18"/>
    </row>
    <row r="14" spans="1:9" s="17" customFormat="1" ht="23.25" customHeight="1">
      <c r="A14" s="14">
        <v>5</v>
      </c>
      <c r="B14" s="14">
        <v>600</v>
      </c>
      <c r="C14" s="14">
        <v>60016</v>
      </c>
      <c r="D14" s="14">
        <v>4270</v>
      </c>
      <c r="E14" s="30" t="s">
        <v>17</v>
      </c>
      <c r="F14" s="23" t="s">
        <v>63</v>
      </c>
      <c r="G14" s="16">
        <v>19943.23</v>
      </c>
      <c r="H14" s="16">
        <f t="shared" si="0"/>
        <v>19943.23</v>
      </c>
      <c r="I14" s="19"/>
    </row>
    <row r="15" spans="1:9" s="17" customFormat="1" ht="29.25" customHeight="1">
      <c r="A15" s="44">
        <v>6</v>
      </c>
      <c r="B15" s="44">
        <v>600</v>
      </c>
      <c r="C15" s="44">
        <v>60016</v>
      </c>
      <c r="D15" s="15">
        <v>4270</v>
      </c>
      <c r="E15" s="47" t="s">
        <v>39</v>
      </c>
      <c r="F15" s="15" t="s">
        <v>50</v>
      </c>
      <c r="G15" s="16">
        <v>7927.3</v>
      </c>
      <c r="H15" s="16">
        <f t="shared" si="0"/>
        <v>7927.3</v>
      </c>
      <c r="I15" s="19"/>
    </row>
    <row r="16" spans="1:9" s="17" customFormat="1" ht="29.25" customHeight="1">
      <c r="A16" s="45"/>
      <c r="B16" s="45"/>
      <c r="C16" s="45"/>
      <c r="D16" s="15">
        <v>4210</v>
      </c>
      <c r="E16" s="48"/>
      <c r="F16" s="33" t="s">
        <v>64</v>
      </c>
      <c r="G16" s="34">
        <v>1000</v>
      </c>
      <c r="H16" s="34">
        <v>1000</v>
      </c>
      <c r="I16" s="19"/>
    </row>
    <row r="17" spans="1:9" s="17" customFormat="1" ht="29.25" customHeight="1">
      <c r="A17" s="14">
        <v>7</v>
      </c>
      <c r="B17" s="14">
        <v>600</v>
      </c>
      <c r="C17" s="14">
        <v>60016</v>
      </c>
      <c r="D17" s="14">
        <v>4270</v>
      </c>
      <c r="E17" s="35" t="s">
        <v>18</v>
      </c>
      <c r="F17" s="15" t="s">
        <v>66</v>
      </c>
      <c r="G17" s="16">
        <v>13235.38</v>
      </c>
      <c r="H17" s="16">
        <v>13235.38</v>
      </c>
      <c r="I17" s="19"/>
    </row>
    <row r="18" spans="1:9" s="17" customFormat="1" ht="23.25" customHeight="1">
      <c r="A18" s="14">
        <v>8</v>
      </c>
      <c r="B18" s="14">
        <v>600</v>
      </c>
      <c r="C18" s="14">
        <v>60016</v>
      </c>
      <c r="D18" s="14">
        <v>4270</v>
      </c>
      <c r="E18" s="30" t="s">
        <v>36</v>
      </c>
      <c r="F18" s="20" t="s">
        <v>15</v>
      </c>
      <c r="G18" s="16">
        <v>4000</v>
      </c>
      <c r="H18" s="16">
        <f t="shared" si="0"/>
        <v>4000</v>
      </c>
      <c r="I18" s="19"/>
    </row>
    <row r="19" spans="1:9" s="17" customFormat="1" ht="30.75" customHeight="1">
      <c r="A19" s="14">
        <v>9</v>
      </c>
      <c r="B19" s="14">
        <v>600</v>
      </c>
      <c r="C19" s="14">
        <v>60016</v>
      </c>
      <c r="D19" s="14">
        <v>4270</v>
      </c>
      <c r="E19" s="30" t="s">
        <v>19</v>
      </c>
      <c r="F19" s="21" t="s">
        <v>50</v>
      </c>
      <c r="G19" s="16">
        <v>5917.52</v>
      </c>
      <c r="H19" s="16">
        <f t="shared" si="0"/>
        <v>5917.52</v>
      </c>
      <c r="I19" s="19"/>
    </row>
    <row r="20" spans="1:9" s="17" customFormat="1" ht="24" customHeight="1">
      <c r="A20" s="14">
        <v>10</v>
      </c>
      <c r="B20" s="14">
        <v>600</v>
      </c>
      <c r="C20" s="14">
        <v>60016</v>
      </c>
      <c r="D20" s="14">
        <v>4270</v>
      </c>
      <c r="E20" s="30" t="s">
        <v>20</v>
      </c>
      <c r="F20" s="20" t="s">
        <v>15</v>
      </c>
      <c r="G20" s="16">
        <v>11540.38</v>
      </c>
      <c r="H20" s="16">
        <f t="shared" si="0"/>
        <v>11540.38</v>
      </c>
      <c r="I20" s="19"/>
    </row>
    <row r="21" spans="1:9" s="17" customFormat="1" ht="25.5" customHeight="1">
      <c r="A21" s="14">
        <v>11</v>
      </c>
      <c r="B21" s="14">
        <v>600</v>
      </c>
      <c r="C21" s="14">
        <v>60016</v>
      </c>
      <c r="D21" s="14">
        <v>4270</v>
      </c>
      <c r="E21" s="30" t="s">
        <v>41</v>
      </c>
      <c r="F21" s="15" t="s">
        <v>46</v>
      </c>
      <c r="G21" s="16">
        <v>11973.15</v>
      </c>
      <c r="H21" s="16">
        <f t="shared" si="0"/>
        <v>11973.15</v>
      </c>
      <c r="I21" s="19"/>
    </row>
    <row r="22" spans="1:9" s="17" customFormat="1" ht="25.5" customHeight="1">
      <c r="A22" s="25">
        <v>12</v>
      </c>
      <c r="B22" s="25">
        <v>600</v>
      </c>
      <c r="C22" s="25">
        <v>60016</v>
      </c>
      <c r="D22" s="15">
        <v>4270</v>
      </c>
      <c r="E22" s="38" t="s">
        <v>21</v>
      </c>
      <c r="F22" s="20" t="s">
        <v>69</v>
      </c>
      <c r="G22" s="16">
        <v>17635.15</v>
      </c>
      <c r="H22" s="16">
        <v>17635.15</v>
      </c>
      <c r="I22" s="19"/>
    </row>
    <row r="23" spans="1:9" s="17" customFormat="1" ht="31.5" customHeight="1">
      <c r="A23" s="14">
        <v>13</v>
      </c>
      <c r="B23" s="14">
        <v>600</v>
      </c>
      <c r="C23" s="14">
        <v>60016</v>
      </c>
      <c r="D23" s="14">
        <v>4270</v>
      </c>
      <c r="E23" s="30" t="s">
        <v>22</v>
      </c>
      <c r="F23" s="20" t="s">
        <v>52</v>
      </c>
      <c r="G23" s="16">
        <v>10133.9</v>
      </c>
      <c r="H23" s="16">
        <f t="shared" si="0"/>
        <v>10133.9</v>
      </c>
      <c r="I23" s="19"/>
    </row>
    <row r="24" spans="1:9" s="17" customFormat="1" ht="28.5" customHeight="1">
      <c r="A24" s="14">
        <v>14</v>
      </c>
      <c r="B24" s="14">
        <v>600</v>
      </c>
      <c r="C24" s="14">
        <v>60016</v>
      </c>
      <c r="D24" s="14">
        <v>4270</v>
      </c>
      <c r="E24" s="30" t="s">
        <v>34</v>
      </c>
      <c r="F24" s="15" t="s">
        <v>55</v>
      </c>
      <c r="G24" s="16">
        <v>7500</v>
      </c>
      <c r="H24" s="16">
        <f t="shared" si="0"/>
        <v>7500</v>
      </c>
      <c r="I24" s="19"/>
    </row>
    <row r="25" spans="1:9" s="17" customFormat="1" ht="28.5" customHeight="1">
      <c r="A25" s="14">
        <v>15</v>
      </c>
      <c r="B25" s="14">
        <v>600</v>
      </c>
      <c r="C25" s="14">
        <v>60016</v>
      </c>
      <c r="D25" s="14">
        <v>4300</v>
      </c>
      <c r="E25" s="30" t="s">
        <v>35</v>
      </c>
      <c r="F25" s="15" t="s">
        <v>70</v>
      </c>
      <c r="G25" s="16">
        <v>1000</v>
      </c>
      <c r="H25" s="16">
        <v>1000</v>
      </c>
      <c r="I25" s="19"/>
    </row>
    <row r="26" spans="1:9" s="17" customFormat="1" ht="21" customHeight="1">
      <c r="A26" s="44">
        <v>16</v>
      </c>
      <c r="B26" s="44">
        <v>600</v>
      </c>
      <c r="C26" s="44">
        <v>60016</v>
      </c>
      <c r="D26" s="14">
        <v>4300</v>
      </c>
      <c r="E26" s="47" t="s">
        <v>38</v>
      </c>
      <c r="F26" s="15" t="s">
        <v>71</v>
      </c>
      <c r="G26" s="16">
        <v>1500</v>
      </c>
      <c r="H26" s="16">
        <v>1500</v>
      </c>
      <c r="I26" s="19"/>
    </row>
    <row r="27" spans="1:9" s="17" customFormat="1" ht="21" customHeight="1">
      <c r="A27" s="45"/>
      <c r="B27" s="45"/>
      <c r="C27" s="45"/>
      <c r="D27" s="14">
        <v>4300</v>
      </c>
      <c r="E27" s="48"/>
      <c r="F27" s="15" t="s">
        <v>72</v>
      </c>
      <c r="G27" s="16">
        <v>3500</v>
      </c>
      <c r="H27" s="16">
        <v>3500</v>
      </c>
      <c r="I27" s="19"/>
    </row>
    <row r="28" spans="1:9" s="17" customFormat="1" ht="24" customHeight="1">
      <c r="A28" s="46"/>
      <c r="B28" s="46"/>
      <c r="C28" s="46"/>
      <c r="D28" s="14">
        <v>4270</v>
      </c>
      <c r="E28" s="49"/>
      <c r="F28" s="15" t="s">
        <v>73</v>
      </c>
      <c r="G28" s="16">
        <v>6864.96</v>
      </c>
      <c r="H28" s="16">
        <v>6864.96</v>
      </c>
      <c r="I28" s="19"/>
    </row>
    <row r="29" spans="1:9" s="17" customFormat="1" ht="25.5" customHeight="1">
      <c r="A29" s="14">
        <v>17</v>
      </c>
      <c r="B29" s="14">
        <v>600</v>
      </c>
      <c r="C29" s="14">
        <v>60016</v>
      </c>
      <c r="D29" s="14">
        <v>4270</v>
      </c>
      <c r="E29" s="30" t="s">
        <v>23</v>
      </c>
      <c r="F29" s="15" t="s">
        <v>24</v>
      </c>
      <c r="G29" s="16">
        <v>9160.18</v>
      </c>
      <c r="H29" s="16">
        <f t="shared" si="0"/>
        <v>9160.18</v>
      </c>
      <c r="I29" s="19"/>
    </row>
    <row r="30" spans="1:9" s="17" customFormat="1" ht="25.5" customHeight="1">
      <c r="A30" s="25">
        <v>18</v>
      </c>
      <c r="B30" s="25">
        <v>600</v>
      </c>
      <c r="C30" s="25">
        <v>60016</v>
      </c>
      <c r="D30" s="14">
        <v>4270</v>
      </c>
      <c r="E30" s="39" t="s">
        <v>25</v>
      </c>
      <c r="F30" s="15" t="s">
        <v>27</v>
      </c>
      <c r="G30" s="16">
        <v>9629.01</v>
      </c>
      <c r="H30" s="16">
        <v>9629.01</v>
      </c>
      <c r="I30" s="19"/>
    </row>
    <row r="31" spans="1:9" s="17" customFormat="1" ht="33.75" customHeight="1">
      <c r="A31" s="25">
        <v>19</v>
      </c>
      <c r="B31" s="25">
        <v>600</v>
      </c>
      <c r="C31" s="25">
        <v>60016</v>
      </c>
      <c r="D31" s="14">
        <v>4270</v>
      </c>
      <c r="E31" s="38" t="s">
        <v>26</v>
      </c>
      <c r="F31" s="15" t="s">
        <v>74</v>
      </c>
      <c r="G31" s="16">
        <v>6432.19</v>
      </c>
      <c r="H31" s="16">
        <f t="shared" si="0"/>
        <v>6432.19</v>
      </c>
      <c r="I31" s="19"/>
    </row>
    <row r="32" spans="1:9" s="17" customFormat="1" ht="27" customHeight="1">
      <c r="A32" s="14">
        <v>20</v>
      </c>
      <c r="B32" s="14">
        <v>600</v>
      </c>
      <c r="C32" s="14">
        <v>60016</v>
      </c>
      <c r="D32" s="14">
        <v>4270</v>
      </c>
      <c r="E32" s="30" t="s">
        <v>28</v>
      </c>
      <c r="F32" s="20" t="s">
        <v>58</v>
      </c>
      <c r="G32" s="16">
        <v>12045.28</v>
      </c>
      <c r="H32" s="16">
        <f t="shared" si="0"/>
        <v>12045.28</v>
      </c>
      <c r="I32" s="19"/>
    </row>
    <row r="33" spans="1:9" s="17" customFormat="1" ht="29.25" customHeight="1">
      <c r="A33" s="14">
        <v>21</v>
      </c>
      <c r="B33" s="14">
        <v>600</v>
      </c>
      <c r="C33" s="14">
        <v>60016</v>
      </c>
      <c r="D33" s="14">
        <v>4270</v>
      </c>
      <c r="E33" s="30" t="s">
        <v>29</v>
      </c>
      <c r="F33" s="15" t="s">
        <v>30</v>
      </c>
      <c r="G33" s="16">
        <v>8402.84</v>
      </c>
      <c r="H33" s="16">
        <f t="shared" si="0"/>
        <v>8402.84</v>
      </c>
      <c r="I33" s="19"/>
    </row>
    <row r="34" spans="1:9" s="17" customFormat="1" ht="32.25" customHeight="1">
      <c r="A34" s="14">
        <v>22</v>
      </c>
      <c r="B34" s="14">
        <v>600</v>
      </c>
      <c r="C34" s="14">
        <v>60016</v>
      </c>
      <c r="D34" s="14">
        <v>4270</v>
      </c>
      <c r="E34" s="40" t="s">
        <v>42</v>
      </c>
      <c r="F34" s="20" t="s">
        <v>76</v>
      </c>
      <c r="G34" s="16">
        <v>9845.39</v>
      </c>
      <c r="H34" s="16">
        <f t="shared" si="0"/>
        <v>9845.39</v>
      </c>
      <c r="I34" s="19"/>
    </row>
    <row r="35" spans="1:9" s="17" customFormat="1" ht="25.5" customHeight="1">
      <c r="A35" s="14">
        <v>23</v>
      </c>
      <c r="B35" s="14">
        <v>600</v>
      </c>
      <c r="C35" s="14">
        <v>60016</v>
      </c>
      <c r="D35" s="14">
        <v>4270</v>
      </c>
      <c r="E35" s="30" t="s">
        <v>31</v>
      </c>
      <c r="F35" s="15" t="s">
        <v>59</v>
      </c>
      <c r="G35" s="16">
        <v>12333.79</v>
      </c>
      <c r="H35" s="16">
        <f t="shared" si="0"/>
        <v>12333.79</v>
      </c>
      <c r="I35" s="19"/>
    </row>
    <row r="36" spans="1:9" s="7" customFormat="1" ht="28.5" customHeight="1">
      <c r="A36" s="50" t="s">
        <v>32</v>
      </c>
      <c r="B36" s="51"/>
      <c r="C36" s="51"/>
      <c r="D36" s="51"/>
      <c r="E36" s="51"/>
      <c r="F36" s="52"/>
      <c r="G36" s="22">
        <f>SUM(G9:G35)</f>
        <v>230229.43000000002</v>
      </c>
      <c r="H36" s="22">
        <f>SUM(H9:H35)</f>
        <v>230229.43000000002</v>
      </c>
      <c r="I36" s="22">
        <f>SUM(I9:I35)</f>
        <v>0</v>
      </c>
    </row>
    <row r="37" spans="1:9" s="17" customFormat="1" ht="22.5" customHeight="1">
      <c r="A37" s="14">
        <v>24</v>
      </c>
      <c r="B37" s="14">
        <v>750</v>
      </c>
      <c r="C37" s="14">
        <v>75095</v>
      </c>
      <c r="D37" s="14">
        <v>4210</v>
      </c>
      <c r="E37" s="30" t="s">
        <v>45</v>
      </c>
      <c r="F37" s="20" t="s">
        <v>61</v>
      </c>
      <c r="G37" s="16">
        <v>1300</v>
      </c>
      <c r="H37" s="16">
        <v>1300</v>
      </c>
      <c r="I37" s="19"/>
    </row>
    <row r="38" spans="1:9" s="17" customFormat="1" ht="22.5" customHeight="1">
      <c r="A38" s="14">
        <v>25</v>
      </c>
      <c r="B38" s="14">
        <v>750</v>
      </c>
      <c r="C38" s="14">
        <v>75095</v>
      </c>
      <c r="D38" s="14">
        <v>4210</v>
      </c>
      <c r="E38" s="30" t="s">
        <v>39</v>
      </c>
      <c r="F38" s="20" t="s">
        <v>65</v>
      </c>
      <c r="G38" s="16">
        <v>2000</v>
      </c>
      <c r="H38" s="16">
        <v>2000</v>
      </c>
      <c r="I38" s="19"/>
    </row>
    <row r="39" spans="1:9" s="7" customFormat="1" ht="28.5" customHeight="1">
      <c r="A39" s="50" t="s">
        <v>49</v>
      </c>
      <c r="B39" s="51"/>
      <c r="C39" s="51"/>
      <c r="D39" s="51"/>
      <c r="E39" s="51"/>
      <c r="F39" s="52"/>
      <c r="G39" s="22">
        <f>G37+G38</f>
        <v>3300</v>
      </c>
      <c r="H39" s="22">
        <f>H37+H38</f>
        <v>3300</v>
      </c>
      <c r="I39" s="22">
        <f>I37+I38</f>
        <v>0</v>
      </c>
    </row>
    <row r="40" spans="1:9" s="17" customFormat="1" ht="28.5" customHeight="1">
      <c r="A40" s="53">
        <v>26</v>
      </c>
      <c r="B40" s="53">
        <v>754</v>
      </c>
      <c r="C40" s="53">
        <v>75412</v>
      </c>
      <c r="D40" s="27">
        <v>4270</v>
      </c>
      <c r="E40" s="42" t="s">
        <v>36</v>
      </c>
      <c r="F40" s="36" t="s">
        <v>79</v>
      </c>
      <c r="G40" s="28">
        <v>2000</v>
      </c>
      <c r="H40" s="28">
        <v>2000</v>
      </c>
      <c r="I40" s="28"/>
    </row>
    <row r="41" spans="1:9" s="17" customFormat="1" ht="28.5" customHeight="1">
      <c r="A41" s="54"/>
      <c r="B41" s="54"/>
      <c r="C41" s="54"/>
      <c r="D41" s="27">
        <v>4300</v>
      </c>
      <c r="E41" s="43"/>
      <c r="F41" s="36" t="s">
        <v>80</v>
      </c>
      <c r="G41" s="28">
        <v>11964.61</v>
      </c>
      <c r="H41" s="28">
        <v>11964.61</v>
      </c>
      <c r="I41" s="28"/>
    </row>
    <row r="42" spans="1:9" s="7" customFormat="1" ht="28.5" customHeight="1">
      <c r="A42" s="50" t="s">
        <v>60</v>
      </c>
      <c r="B42" s="51"/>
      <c r="C42" s="51"/>
      <c r="D42" s="51"/>
      <c r="E42" s="51"/>
      <c r="F42" s="52"/>
      <c r="G42" s="22">
        <f>G40+G41</f>
        <v>13964.61</v>
      </c>
      <c r="H42" s="22">
        <f>H40+H41</f>
        <v>13964.61</v>
      </c>
      <c r="I42" s="22">
        <f>I40+I41</f>
        <v>0</v>
      </c>
    </row>
    <row r="43" spans="1:9" s="17" customFormat="1" ht="24" customHeight="1">
      <c r="A43" s="27">
        <v>27</v>
      </c>
      <c r="B43" s="27">
        <v>900</v>
      </c>
      <c r="C43" s="27">
        <v>90015</v>
      </c>
      <c r="D43" s="27">
        <v>4300</v>
      </c>
      <c r="E43" s="37" t="s">
        <v>36</v>
      </c>
      <c r="F43" s="29" t="s">
        <v>67</v>
      </c>
      <c r="G43" s="28">
        <v>500</v>
      </c>
      <c r="H43" s="28">
        <v>500</v>
      </c>
      <c r="I43" s="28"/>
    </row>
    <row r="44" spans="1:9" s="17" customFormat="1" ht="24" customHeight="1">
      <c r="A44" s="27">
        <v>28</v>
      </c>
      <c r="B44" s="27">
        <v>900</v>
      </c>
      <c r="C44" s="27">
        <v>90015</v>
      </c>
      <c r="D44" s="27">
        <v>6050</v>
      </c>
      <c r="E44" s="37" t="s">
        <v>53</v>
      </c>
      <c r="F44" s="29" t="s">
        <v>54</v>
      </c>
      <c r="G44" s="28">
        <v>8583.16</v>
      </c>
      <c r="H44" s="28">
        <v>0</v>
      </c>
      <c r="I44" s="28">
        <v>8583.16</v>
      </c>
    </row>
    <row r="45" spans="1:9" s="17" customFormat="1" ht="24" customHeight="1">
      <c r="A45" s="27">
        <v>29</v>
      </c>
      <c r="B45" s="27">
        <v>900</v>
      </c>
      <c r="C45" s="27">
        <v>90015</v>
      </c>
      <c r="D45" s="27">
        <v>6050</v>
      </c>
      <c r="E45" s="37" t="s">
        <v>26</v>
      </c>
      <c r="F45" s="29" t="s">
        <v>75</v>
      </c>
      <c r="G45" s="28">
        <v>5000</v>
      </c>
      <c r="H45" s="28">
        <v>0</v>
      </c>
      <c r="I45" s="28">
        <v>5000</v>
      </c>
    </row>
    <row r="46" spans="1:9" s="17" customFormat="1" ht="24" customHeight="1">
      <c r="A46" s="27"/>
      <c r="B46" s="27">
        <v>900</v>
      </c>
      <c r="C46" s="27">
        <v>90015</v>
      </c>
      <c r="D46" s="27">
        <v>6050</v>
      </c>
      <c r="E46" s="37" t="s">
        <v>37</v>
      </c>
      <c r="F46" s="36" t="s">
        <v>77</v>
      </c>
      <c r="G46" s="41">
        <v>18681</v>
      </c>
      <c r="H46" s="28">
        <v>0</v>
      </c>
      <c r="I46" s="28">
        <v>18681</v>
      </c>
    </row>
    <row r="47" spans="1:9" s="7" customFormat="1" ht="28.5" customHeight="1">
      <c r="A47" s="50" t="s">
        <v>43</v>
      </c>
      <c r="B47" s="51"/>
      <c r="C47" s="51"/>
      <c r="D47" s="51"/>
      <c r="E47" s="51"/>
      <c r="F47" s="52"/>
      <c r="G47" s="22">
        <f>G43+G44+G45+G46</f>
        <v>32764.16</v>
      </c>
      <c r="H47" s="22">
        <f>H43+H44+H45+H46</f>
        <v>500</v>
      </c>
      <c r="I47" s="22">
        <f>I43+I44+I45+I46</f>
        <v>32264.16</v>
      </c>
    </row>
    <row r="48" spans="1:9" s="17" customFormat="1" ht="24" customHeight="1">
      <c r="A48" s="27">
        <v>30</v>
      </c>
      <c r="B48" s="27">
        <v>900</v>
      </c>
      <c r="C48" s="27">
        <v>90095</v>
      </c>
      <c r="D48" s="27">
        <v>4270</v>
      </c>
      <c r="E48" s="37" t="s">
        <v>19</v>
      </c>
      <c r="F48" s="29" t="s">
        <v>68</v>
      </c>
      <c r="G48" s="28">
        <v>4000</v>
      </c>
      <c r="H48" s="28">
        <v>4000</v>
      </c>
      <c r="I48" s="28"/>
    </row>
    <row r="49" spans="1:9" s="7" customFormat="1" ht="28.5" customHeight="1">
      <c r="A49" s="50" t="s">
        <v>78</v>
      </c>
      <c r="B49" s="51"/>
      <c r="C49" s="51"/>
      <c r="D49" s="51"/>
      <c r="E49" s="51"/>
      <c r="F49" s="52"/>
      <c r="G49" s="22">
        <f>G48</f>
        <v>4000</v>
      </c>
      <c r="H49" s="22">
        <f>H48</f>
        <v>4000</v>
      </c>
      <c r="I49" s="22">
        <f>I48</f>
        <v>0</v>
      </c>
    </row>
    <row r="50" spans="1:9" s="17" customFormat="1" ht="24.75" customHeight="1">
      <c r="A50" s="14">
        <v>31</v>
      </c>
      <c r="B50" s="14">
        <v>921</v>
      </c>
      <c r="C50" s="14">
        <v>92195</v>
      </c>
      <c r="D50" s="14">
        <v>4210</v>
      </c>
      <c r="E50" s="30" t="s">
        <v>45</v>
      </c>
      <c r="F50" s="15" t="s">
        <v>51</v>
      </c>
      <c r="G50" s="16">
        <v>5286.23</v>
      </c>
      <c r="H50" s="16">
        <v>5286.23</v>
      </c>
      <c r="I50" s="19"/>
    </row>
    <row r="51" spans="1:9" s="17" customFormat="1" ht="22.5" customHeight="1">
      <c r="A51" s="14">
        <v>32</v>
      </c>
      <c r="B51" s="14">
        <v>921</v>
      </c>
      <c r="C51" s="14">
        <v>92195</v>
      </c>
      <c r="D51" s="14">
        <v>4270</v>
      </c>
      <c r="E51" s="30" t="s">
        <v>33</v>
      </c>
      <c r="F51" s="15" t="s">
        <v>51</v>
      </c>
      <c r="G51" s="16">
        <v>13199.31</v>
      </c>
      <c r="H51" s="16">
        <f>G51</f>
        <v>13199.31</v>
      </c>
      <c r="I51" s="19"/>
    </row>
    <row r="52" spans="1:9" s="17" customFormat="1" ht="29.25" customHeight="1">
      <c r="A52" s="14">
        <v>33</v>
      </c>
      <c r="B52" s="14">
        <v>921</v>
      </c>
      <c r="C52" s="14">
        <v>92195</v>
      </c>
      <c r="D52" s="14">
        <v>4270</v>
      </c>
      <c r="E52" s="30" t="s">
        <v>34</v>
      </c>
      <c r="F52" s="20" t="s">
        <v>56</v>
      </c>
      <c r="G52" s="16">
        <v>7646.75</v>
      </c>
      <c r="H52" s="16">
        <v>7646.75</v>
      </c>
      <c r="I52" s="19"/>
    </row>
    <row r="53" spans="1:9" s="17" customFormat="1" ht="24.75" customHeight="1">
      <c r="A53" s="14">
        <v>34</v>
      </c>
      <c r="B53" s="14">
        <v>921</v>
      </c>
      <c r="C53" s="14">
        <v>92195</v>
      </c>
      <c r="D53" s="14">
        <v>4210</v>
      </c>
      <c r="E53" s="30" t="s">
        <v>35</v>
      </c>
      <c r="F53" s="20" t="s">
        <v>57</v>
      </c>
      <c r="G53" s="16">
        <v>13461.54</v>
      </c>
      <c r="H53" s="16">
        <v>13461.54</v>
      </c>
      <c r="I53" s="19"/>
    </row>
    <row r="54" spans="1:9" s="7" customFormat="1" ht="28.5" customHeight="1">
      <c r="A54" s="50" t="s">
        <v>44</v>
      </c>
      <c r="B54" s="51"/>
      <c r="C54" s="51"/>
      <c r="D54" s="51"/>
      <c r="E54" s="51"/>
      <c r="F54" s="52"/>
      <c r="G54" s="22">
        <f>SUM(G50:G53)</f>
        <v>39593.83</v>
      </c>
      <c r="H54" s="22">
        <f>SUM(H50:H53)</f>
        <v>39593.83</v>
      </c>
      <c r="I54" s="22">
        <f>SUM(I50:I53)</f>
        <v>0</v>
      </c>
    </row>
    <row r="55" spans="1:9" s="5" customFormat="1" ht="24" customHeight="1">
      <c r="A55" s="72" t="s">
        <v>40</v>
      </c>
      <c r="B55" s="73"/>
      <c r="C55" s="73"/>
      <c r="D55" s="73"/>
      <c r="E55" s="73"/>
      <c r="F55" s="74"/>
      <c r="G55" s="26">
        <f>G36+G39+G42+G47+G49+G54</f>
        <v>323852.03</v>
      </c>
      <c r="H55" s="26">
        <f>H36+H39+H42+H47+H49+H54</f>
        <v>291587.87000000005</v>
      </c>
      <c r="I55" s="26">
        <f>I36+I39+I42+I47+I49+I54</f>
        <v>32264.16</v>
      </c>
    </row>
    <row r="56" spans="7:125" ht="4.5" customHeight="1">
      <c r="G56" s="6" t="s">
        <v>12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</sheetData>
  <sheetProtection/>
  <mergeCells count="31">
    <mergeCell ref="E12:E13"/>
    <mergeCell ref="A12:A13"/>
    <mergeCell ref="B2:B7"/>
    <mergeCell ref="A39:F39"/>
    <mergeCell ref="A42:F42"/>
    <mergeCell ref="A54:F54"/>
    <mergeCell ref="A55:F55"/>
    <mergeCell ref="A36:F36"/>
    <mergeCell ref="A49:F49"/>
    <mergeCell ref="B12:B13"/>
    <mergeCell ref="C12:C13"/>
    <mergeCell ref="C40:C41"/>
    <mergeCell ref="A1:I1"/>
    <mergeCell ref="A2:A7"/>
    <mergeCell ref="E2:E7"/>
    <mergeCell ref="F2:F7"/>
    <mergeCell ref="C2:C7"/>
    <mergeCell ref="A26:A28"/>
    <mergeCell ref="B26:B28"/>
    <mergeCell ref="G2:I3"/>
    <mergeCell ref="H4:I5"/>
    <mergeCell ref="E40:E41"/>
    <mergeCell ref="C26:C28"/>
    <mergeCell ref="E26:E28"/>
    <mergeCell ref="A47:F47"/>
    <mergeCell ref="A15:A16"/>
    <mergeCell ref="B15:B16"/>
    <mergeCell ref="C15:C16"/>
    <mergeCell ref="E15:E16"/>
    <mergeCell ref="A40:A41"/>
    <mergeCell ref="B40:B41"/>
  </mergeCells>
  <printOptions/>
  <pageMargins left="0.7480314960629921" right="0.7480314960629921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&amp;R&amp;"Arial,Pogrubiony"&amp;9Tabela Nr 4&amp;"Arial,Normalny"
do uchwały budżetowej na 2019 rok
Rady Miejskiej w Nowym Mieście nad Pilicą
Nr..../.../2018
z dnia ...........2018r.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EB1</cp:lastModifiedBy>
  <cp:lastPrinted>2018-11-10T09:05:05Z</cp:lastPrinted>
  <dcterms:created xsi:type="dcterms:W3CDTF">2009-10-15T10:17:39Z</dcterms:created>
  <dcterms:modified xsi:type="dcterms:W3CDTF">2018-11-15T11:38:32Z</dcterms:modified>
  <cp:category/>
  <cp:version/>
  <cp:contentType/>
  <cp:contentStatus/>
</cp:coreProperties>
</file>