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210" windowHeight="8865" activeTab="0"/>
  </bookViews>
  <sheets>
    <sheet name="4" sheetId="1" r:id="rId1"/>
  </sheets>
  <definedNames/>
  <calcPr fullCalcOnLoad="1"/>
</workbook>
</file>

<file path=xl/sharedStrings.xml><?xml version="1.0" encoding="utf-8"?>
<sst xmlns="http://schemas.openxmlformats.org/spreadsheetml/2006/main" count="144" uniqueCount="68">
  <si>
    <t>Wydatki* na programy i projekty realizowane ze środków pochodzących z funduszy strukturalnych i Funduszu Spójności</t>
  </si>
  <si>
    <t>Lp.</t>
  </si>
  <si>
    <t>Projekt</t>
  </si>
  <si>
    <t>Kategoria interwencji funduszy strukturalnych</t>
  </si>
  <si>
    <t>Klasyfikacja (dział, rozdział,
paragraf)</t>
  </si>
  <si>
    <t>Wydatki
w okresie realizacji Projektu (całkowita wartość Projektu)
(6+7)</t>
  </si>
  <si>
    <t>w tym:</t>
  </si>
  <si>
    <t>Planowane wydatki</t>
  </si>
  <si>
    <t>Środki
z budżetu UE</t>
  </si>
  <si>
    <t>Wydatki razem (9+13)</t>
  </si>
  <si>
    <t>z tego:</t>
  </si>
  <si>
    <t>Środki z budżetu krajowego**</t>
  </si>
  <si>
    <t>Środki z budżetu UE</t>
  </si>
  <si>
    <t>Wydatki razem (10+11+12)</t>
  </si>
  <si>
    <t>z tego, źródła finansowania:</t>
  </si>
  <si>
    <t>Wydatki razem (14+15+16+17)</t>
  </si>
  <si>
    <t>pożyczki
i kredyty</t>
  </si>
  <si>
    <t>obligacje</t>
  </si>
  <si>
    <t>pozostałe**</t>
  </si>
  <si>
    <t>pożyczki na prefinansowanie z budżetu państwa</t>
  </si>
  <si>
    <t>pozostałe</t>
  </si>
  <si>
    <t>Wydatki majątkowe razem:</t>
  </si>
  <si>
    <t>x</t>
  </si>
  <si>
    <t>1.1</t>
  </si>
  <si>
    <t>Program:</t>
  </si>
  <si>
    <t>Priorytet:</t>
  </si>
  <si>
    <t>Działanie:</t>
  </si>
  <si>
    <t>Nazwa projektu:</t>
  </si>
  <si>
    <t>Razem wydatki:</t>
  </si>
  <si>
    <t>1.2</t>
  </si>
  <si>
    <t>2010 r.</t>
  </si>
  <si>
    <t>2011 r.</t>
  </si>
  <si>
    <t>...............</t>
  </si>
  <si>
    <t>* wydatki obejmują wydatki bieżące i majątkowe (dotyczące inwestycji rocznych i ujętych w wieloletnim programie inwestycyjnym)</t>
  </si>
  <si>
    <t>** środki własne jst, współfinansowanie z budżetu państwa oraz inne</t>
  </si>
  <si>
    <t>2012 r</t>
  </si>
  <si>
    <t>Program Rozwoju Obszarów Wiejskich</t>
  </si>
  <si>
    <t>z tego: 2010 r.</t>
  </si>
  <si>
    <t>2012 r.</t>
  </si>
  <si>
    <t>2013 r</t>
  </si>
  <si>
    <t>321. Podstawowe usługi dla gospodarki i ludności wiejskiej</t>
  </si>
  <si>
    <t>ZAŁĄCZNIK NR 4</t>
  </si>
  <si>
    <t>RADY MIEJSKIEJ W NOWYM MIEŚCIE NAD PILICĄ</t>
  </si>
  <si>
    <t xml:space="preserve">Uporządkowanie gospodarki wodno - ściekowej na terenie Gminy Nowe Miasto nad Pilicą </t>
  </si>
  <si>
    <t xml:space="preserve">Środki
z budżetu krajowego </t>
  </si>
  <si>
    <t xml:space="preserve">Dział 010  rozdz. 01010 </t>
  </si>
  <si>
    <t>Dział 900 rozdz. 90001</t>
  </si>
  <si>
    <t>klasyfikacja budżetowa</t>
  </si>
  <si>
    <t>Uporządkowanie gospodarki wodno - ściekowej na terenie Gminy Nowe Miasto nad Pilicą</t>
  </si>
  <si>
    <t>§ 6059</t>
  </si>
  <si>
    <t>§ 6057</t>
  </si>
  <si>
    <t>Wydatki bieżące razem:</t>
  </si>
  <si>
    <t>2.1</t>
  </si>
  <si>
    <t>2.2</t>
  </si>
  <si>
    <t>2.3</t>
  </si>
  <si>
    <t>Dział 801 rozdz. 80195</t>
  </si>
  <si>
    <t>Program Operacyjny Kapitał Ludzki</t>
  </si>
  <si>
    <t>IX. Rozwój wykształcenia i kompetencji w regionach</t>
  </si>
  <si>
    <t>9.1 Wyrównywanie szans edukacyjnych i zapewnienie wysokiej jakości usług edukacyjnych świadczonych w systemie oświaty</t>
  </si>
  <si>
    <t xml:space="preserve">Ogółem (1+2) </t>
  </si>
  <si>
    <t>SZKOŁA NASZĄ SZANSĄ   (Publiczna Szkoła Podstawowa w Nowym Mieście nad Pilicą)</t>
  </si>
  <si>
    <t>WIEDZA MOJĄ SZANSĄ   (Publiczne Gimnazjum w Nowym Mieście nad Pilicą)</t>
  </si>
  <si>
    <t>SZKOŁA MOJĄ SZANSĄ   (Publiczna Szkoła Podstawowa w Żdżarach)</t>
  </si>
  <si>
    <t>1.3</t>
  </si>
  <si>
    <t>413. Wdrażanie loklanych strategii rozwoju - Odnowa i rozwój wsi</t>
  </si>
  <si>
    <t>Kształtowanie obszarów o szczególnym znaczeniu dla Nowego Miasta nad Pilicą, Żdżar i Pobiednej oraz poprawa estetyki i poprawa funkcjonalności przestrzeni publicznych pod funkcje integracji społecznej, rekreacji i turystyki</t>
  </si>
  <si>
    <t>Dział 010 rozdz. 01095</t>
  </si>
  <si>
    <t>DO UCHWAŁY NR IV/17/2010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</si>
</sst>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33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2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name val="Arial"/>
      <family val="0"/>
    </font>
    <font>
      <b/>
      <sz val="11"/>
      <color indexed="52"/>
      <name val="Czcionka tekstu podstawowego"/>
      <family val="2"/>
    </font>
    <font>
      <u val="single"/>
      <sz val="12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"/>
      <family val="0"/>
    </font>
    <font>
      <b/>
      <sz val="8"/>
      <name val="Arial"/>
      <family val="2"/>
    </font>
    <font>
      <sz val="6"/>
      <name val="Arial"/>
      <family val="0"/>
    </font>
    <font>
      <b/>
      <sz val="7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b/>
      <sz val="8"/>
      <name val="Arial CE"/>
      <family val="2"/>
    </font>
    <font>
      <b/>
      <sz val="10"/>
      <name val="Arial CE"/>
      <family val="0"/>
    </font>
    <font>
      <b/>
      <i/>
      <sz val="8"/>
      <name val="Arial"/>
      <family val="2"/>
    </font>
    <font>
      <b/>
      <i/>
      <sz val="10"/>
      <name val="Arial CE"/>
      <family val="0"/>
    </font>
    <font>
      <b/>
      <i/>
      <sz val="8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>
      <alignment/>
      <protection/>
    </xf>
    <xf numFmtId="0" fontId="14" fillId="20" borderId="1" applyNumberFormat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85">
    <xf numFmtId="0" fontId="0" fillId="0" borderId="0" xfId="0" applyAlignment="1">
      <alignment/>
    </xf>
    <xf numFmtId="0" fontId="21" fillId="0" borderId="0" xfId="52" applyFont="1">
      <alignment/>
      <protection/>
    </xf>
    <xf numFmtId="0" fontId="22" fillId="20" borderId="10" xfId="52" applyFont="1" applyFill="1" applyBorder="1" applyAlignment="1">
      <alignment horizontal="center" vertical="center" wrapText="1"/>
      <protection/>
    </xf>
    <xf numFmtId="0" fontId="23" fillId="0" borderId="10" xfId="52" applyFont="1" applyBorder="1" applyAlignment="1">
      <alignment horizontal="center" vertical="center"/>
      <protection/>
    </xf>
    <xf numFmtId="0" fontId="25" fillId="0" borderId="11" xfId="52" applyFont="1" applyBorder="1">
      <alignment/>
      <protection/>
    </xf>
    <xf numFmtId="3" fontId="21" fillId="0" borderId="11" xfId="52" applyNumberFormat="1" applyFont="1" applyBorder="1">
      <alignment/>
      <protection/>
    </xf>
    <xf numFmtId="0" fontId="21" fillId="0" borderId="11" xfId="52" applyFont="1" applyBorder="1" applyAlignment="1">
      <alignment/>
      <protection/>
    </xf>
    <xf numFmtId="3" fontId="21" fillId="0" borderId="11" xfId="52" applyNumberFormat="1" applyFont="1" applyBorder="1" applyAlignment="1">
      <alignment/>
      <protection/>
    </xf>
    <xf numFmtId="0" fontId="25" fillId="0" borderId="12" xfId="52" applyFont="1" applyBorder="1">
      <alignment/>
      <protection/>
    </xf>
    <xf numFmtId="0" fontId="26" fillId="0" borderId="0" xfId="52" applyFont="1">
      <alignment/>
      <protection/>
    </xf>
    <xf numFmtId="0" fontId="21" fillId="0" borderId="13" xfId="52" applyFont="1" applyBorder="1">
      <alignment/>
      <protection/>
    </xf>
    <xf numFmtId="3" fontId="21" fillId="0" borderId="13" xfId="52" applyNumberFormat="1" applyFont="1" applyBorder="1">
      <alignment/>
      <protection/>
    </xf>
    <xf numFmtId="0" fontId="28" fillId="2" borderId="10" xfId="0" applyFont="1" applyFill="1" applyBorder="1" applyAlignment="1">
      <alignment horizontal="center" vertical="center"/>
    </xf>
    <xf numFmtId="0" fontId="24" fillId="0" borderId="14" xfId="52" applyFont="1" applyBorder="1" applyAlignment="1">
      <alignment horizontal="center" vertical="center"/>
      <protection/>
    </xf>
    <xf numFmtId="0" fontId="24" fillId="0" borderId="15" xfId="52" applyFont="1" applyBorder="1" applyAlignment="1">
      <alignment horizontal="center" vertical="center"/>
      <protection/>
    </xf>
    <xf numFmtId="0" fontId="25" fillId="0" borderId="15" xfId="52" applyFont="1" applyBorder="1">
      <alignment/>
      <protection/>
    </xf>
    <xf numFmtId="3" fontId="21" fillId="0" borderId="16" xfId="52" applyNumberFormat="1" applyFont="1" applyBorder="1" applyAlignment="1">
      <alignment horizontal="center"/>
      <protection/>
    </xf>
    <xf numFmtId="3" fontId="21" fillId="0" borderId="17" xfId="52" applyNumberFormat="1" applyFont="1" applyBorder="1" applyAlignment="1">
      <alignment horizontal="center"/>
      <protection/>
    </xf>
    <xf numFmtId="3" fontId="21" fillId="0" borderId="18" xfId="52" applyNumberFormat="1" applyFont="1" applyBorder="1" applyAlignment="1">
      <alignment horizontal="center"/>
      <protection/>
    </xf>
    <xf numFmtId="0" fontId="25" fillId="0" borderId="19" xfId="52" applyFont="1" applyBorder="1">
      <alignment/>
      <protection/>
    </xf>
    <xf numFmtId="3" fontId="22" fillId="0" borderId="11" xfId="52" applyNumberFormat="1" applyFont="1" applyBorder="1" applyAlignment="1">
      <alignment horizontal="left"/>
      <protection/>
    </xf>
    <xf numFmtId="0" fontId="28" fillId="2" borderId="20" xfId="0" applyFont="1" applyFill="1" applyBorder="1" applyAlignment="1">
      <alignment horizontal="center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3" fontId="22" fillId="7" borderId="10" xfId="52" applyNumberFormat="1" applyFont="1" applyFill="1" applyBorder="1" applyAlignment="1">
      <alignment vertical="center"/>
      <protection/>
    </xf>
    <xf numFmtId="0" fontId="22" fillId="0" borderId="0" xfId="52" applyFont="1" applyAlignment="1">
      <alignment vertical="center"/>
      <protection/>
    </xf>
    <xf numFmtId="0" fontId="22" fillId="2" borderId="23" xfId="52" applyFont="1" applyFill="1" applyBorder="1" applyAlignment="1">
      <alignment horizontal="center" vertical="center" wrapText="1"/>
      <protection/>
    </xf>
    <xf numFmtId="3" fontId="22" fillId="2" borderId="24" xfId="52" applyNumberFormat="1" applyFont="1" applyFill="1" applyBorder="1" applyAlignment="1">
      <alignment vertical="center"/>
      <protection/>
    </xf>
    <xf numFmtId="0" fontId="24" fillId="2" borderId="23" xfId="52" applyFont="1" applyFill="1" applyBorder="1" applyAlignment="1">
      <alignment horizontal="center" vertical="center"/>
      <protection/>
    </xf>
    <xf numFmtId="0" fontId="25" fillId="0" borderId="25" xfId="52" applyFont="1" applyBorder="1">
      <alignment/>
      <protection/>
    </xf>
    <xf numFmtId="0" fontId="25" fillId="0" borderId="26" xfId="52" applyFont="1" applyBorder="1">
      <alignment/>
      <protection/>
    </xf>
    <xf numFmtId="0" fontId="22" fillId="2" borderId="24" xfId="52" applyFont="1" applyFill="1" applyBorder="1" applyAlignment="1">
      <alignment horizontal="center" vertical="center" wrapText="1"/>
      <protection/>
    </xf>
    <xf numFmtId="0" fontId="22" fillId="2" borderId="27" xfId="52" applyFont="1" applyFill="1" applyBorder="1" applyAlignment="1">
      <alignment horizontal="center" vertical="center" wrapText="1"/>
      <protection/>
    </xf>
    <xf numFmtId="0" fontId="22" fillId="2" borderId="28" xfId="52" applyFont="1" applyFill="1" applyBorder="1" applyAlignment="1">
      <alignment horizontal="center" vertical="center"/>
      <protection/>
    </xf>
    <xf numFmtId="0" fontId="22" fillId="2" borderId="29" xfId="52" applyFont="1" applyFill="1" applyBorder="1" applyAlignment="1">
      <alignment horizontal="center" vertical="center"/>
      <protection/>
    </xf>
    <xf numFmtId="0" fontId="27" fillId="0" borderId="0" xfId="52" applyFont="1" applyAlignment="1">
      <alignment horizontal="center"/>
      <protection/>
    </xf>
    <xf numFmtId="0" fontId="22" fillId="20" borderId="10" xfId="52" applyFont="1" applyFill="1" applyBorder="1" applyAlignment="1">
      <alignment horizontal="center" vertical="center" wrapText="1"/>
      <protection/>
    </xf>
    <xf numFmtId="0" fontId="22" fillId="20" borderId="10" xfId="52" applyFont="1" applyFill="1" applyBorder="1" applyAlignment="1">
      <alignment horizontal="center" vertical="center"/>
      <protection/>
    </xf>
    <xf numFmtId="0" fontId="26" fillId="0" borderId="0" xfId="52" applyFont="1" applyAlignment="1">
      <alignment horizontal="left"/>
      <protection/>
    </xf>
    <xf numFmtId="0" fontId="25" fillId="0" borderId="11" xfId="52" applyFont="1" applyBorder="1" applyAlignment="1">
      <alignment horizontal="center" vertical="center"/>
      <protection/>
    </xf>
    <xf numFmtId="0" fontId="25" fillId="0" borderId="30" xfId="52" applyFont="1" applyBorder="1" applyAlignment="1">
      <alignment horizontal="center" vertical="center"/>
      <protection/>
    </xf>
    <xf numFmtId="0" fontId="25" fillId="0" borderId="14" xfId="52" applyFont="1" applyBorder="1" applyAlignment="1">
      <alignment horizontal="center" vertical="center"/>
      <protection/>
    </xf>
    <xf numFmtId="0" fontId="25" fillId="0" borderId="13" xfId="52" applyFont="1" applyBorder="1" applyAlignment="1">
      <alignment horizontal="center" vertical="center"/>
      <protection/>
    </xf>
    <xf numFmtId="0" fontId="22" fillId="7" borderId="10" xfId="52" applyFont="1" applyFill="1" applyBorder="1" applyAlignment="1">
      <alignment horizontal="center" vertical="center"/>
      <protection/>
    </xf>
    <xf numFmtId="3" fontId="21" fillId="0" borderId="31" xfId="52" applyNumberFormat="1" applyFont="1" applyBorder="1" applyAlignment="1">
      <alignment horizontal="center"/>
      <protection/>
    </xf>
    <xf numFmtId="3" fontId="21" fillId="0" borderId="32" xfId="52" applyNumberFormat="1" applyFont="1" applyBorder="1" applyAlignment="1">
      <alignment horizontal="center"/>
      <protection/>
    </xf>
    <xf numFmtId="3" fontId="21" fillId="0" borderId="25" xfId="52" applyNumberFormat="1" applyFont="1" applyBorder="1" applyAlignment="1">
      <alignment horizontal="center"/>
      <protection/>
    </xf>
    <xf numFmtId="3" fontId="22" fillId="7" borderId="20" xfId="52" applyNumberFormat="1" applyFont="1" applyFill="1" applyBorder="1" applyAlignment="1">
      <alignment horizontal="center" vertical="center"/>
      <protection/>
    </xf>
    <xf numFmtId="3" fontId="22" fillId="7" borderId="22" xfId="52" applyNumberFormat="1" applyFont="1" applyFill="1" applyBorder="1" applyAlignment="1">
      <alignment horizontal="center" vertical="center"/>
      <protection/>
    </xf>
    <xf numFmtId="0" fontId="30" fillId="0" borderId="16" xfId="52" applyFont="1" applyBorder="1" applyAlignment="1">
      <alignment horizontal="left" vertical="center"/>
      <protection/>
    </xf>
    <xf numFmtId="0" fontId="31" fillId="0" borderId="17" xfId="0" applyFont="1" applyBorder="1" applyAlignment="1">
      <alignment horizontal="left" vertical="center"/>
    </xf>
    <xf numFmtId="0" fontId="31" fillId="0" borderId="0" xfId="0" applyFont="1" applyBorder="1" applyAlignment="1">
      <alignment horizontal="left" vertical="center"/>
    </xf>
    <xf numFmtId="0" fontId="31" fillId="0" borderId="33" xfId="0" applyFont="1" applyBorder="1" applyAlignment="1">
      <alignment horizontal="left" vertical="center"/>
    </xf>
    <xf numFmtId="0" fontId="22" fillId="0" borderId="28" xfId="52" applyFont="1" applyBorder="1" applyAlignment="1">
      <alignment horizontal="left" vertical="center"/>
      <protection/>
    </xf>
    <xf numFmtId="0" fontId="0" fillId="0" borderId="34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22" fillId="2" borderId="10" xfId="52" applyFont="1" applyFill="1" applyBorder="1" applyAlignment="1">
      <alignment horizontal="left" vertical="center"/>
      <protection/>
    </xf>
    <xf numFmtId="0" fontId="22" fillId="2" borderId="20" xfId="52" applyFont="1" applyFill="1" applyBorder="1" applyAlignment="1">
      <alignment horizontal="left" vertical="center"/>
      <protection/>
    </xf>
    <xf numFmtId="0" fontId="22" fillId="2" borderId="21" xfId="52" applyFont="1" applyFill="1" applyBorder="1" applyAlignment="1">
      <alignment horizontal="left" vertical="center"/>
      <protection/>
    </xf>
    <xf numFmtId="0" fontId="21" fillId="0" borderId="35" xfId="52" applyFont="1" applyBorder="1" applyAlignment="1">
      <alignment horizontal="left" vertical="center"/>
      <protection/>
    </xf>
    <xf numFmtId="0" fontId="0" fillId="0" borderId="0" xfId="0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22" fillId="0" borderId="35" xfId="52" applyFont="1" applyBorder="1" applyAlignment="1">
      <alignment horizontal="left" vertical="center"/>
      <protection/>
    </xf>
    <xf numFmtId="0" fontId="29" fillId="0" borderId="0" xfId="0" applyFont="1" applyAlignment="1">
      <alignment horizontal="left" vertical="center"/>
    </xf>
    <xf numFmtId="0" fontId="29" fillId="0" borderId="33" xfId="0" applyFont="1" applyBorder="1" applyAlignment="1">
      <alignment horizontal="left" vertical="center"/>
    </xf>
    <xf numFmtId="0" fontId="32" fillId="0" borderId="17" xfId="0" applyFont="1" applyBorder="1" applyAlignment="1">
      <alignment horizontal="left" vertical="center"/>
    </xf>
    <xf numFmtId="0" fontId="32" fillId="0" borderId="0" xfId="0" applyFont="1" applyBorder="1" applyAlignment="1">
      <alignment horizontal="left" vertical="center"/>
    </xf>
    <xf numFmtId="0" fontId="32" fillId="0" borderId="33" xfId="0" applyFont="1" applyBorder="1" applyAlignment="1">
      <alignment horizontal="left" vertical="center"/>
    </xf>
    <xf numFmtId="0" fontId="24" fillId="0" borderId="24" xfId="52" applyFont="1" applyBorder="1" applyAlignment="1">
      <alignment horizontal="center" vertical="center"/>
      <protection/>
    </xf>
    <xf numFmtId="0" fontId="24" fillId="0" borderId="14" xfId="52" applyFont="1" applyBorder="1" applyAlignment="1">
      <alignment horizontal="center" vertical="center"/>
      <protection/>
    </xf>
    <xf numFmtId="0" fontId="24" fillId="0" borderId="15" xfId="52" applyFont="1" applyBorder="1" applyAlignment="1">
      <alignment horizontal="center" vertical="center"/>
      <protection/>
    </xf>
    <xf numFmtId="0" fontId="22" fillId="0" borderId="35" xfId="52" applyFont="1" applyBorder="1" applyAlignment="1">
      <alignment horizontal="left" vertical="center" wrapText="1"/>
      <protection/>
    </xf>
    <xf numFmtId="0" fontId="22" fillId="0" borderId="0" xfId="52" applyFont="1" applyBorder="1" applyAlignment="1">
      <alignment horizontal="left" vertical="center" wrapText="1"/>
      <protection/>
    </xf>
    <xf numFmtId="0" fontId="22" fillId="0" borderId="33" xfId="52" applyFont="1" applyBorder="1" applyAlignment="1">
      <alignment horizontal="left" vertical="center" wrapText="1"/>
      <protection/>
    </xf>
    <xf numFmtId="0" fontId="22" fillId="0" borderId="36" xfId="52" applyFont="1" applyBorder="1" applyAlignment="1">
      <alignment horizontal="left" vertical="center" wrapText="1"/>
      <protection/>
    </xf>
    <xf numFmtId="0" fontId="22" fillId="0" borderId="37" xfId="52" applyFont="1" applyBorder="1" applyAlignment="1">
      <alignment horizontal="left" vertical="center" wrapText="1"/>
      <protection/>
    </xf>
    <xf numFmtId="0" fontId="22" fillId="0" borderId="38" xfId="52" applyFont="1" applyBorder="1" applyAlignment="1">
      <alignment horizontal="left" vertical="center" wrapText="1"/>
      <protection/>
    </xf>
    <xf numFmtId="0" fontId="30" fillId="0" borderId="16" xfId="52" applyFont="1" applyBorder="1" applyAlignment="1">
      <alignment horizontal="left" vertical="center" wrapText="1"/>
      <protection/>
    </xf>
    <xf numFmtId="0" fontId="30" fillId="0" borderId="17" xfId="52" applyFont="1" applyBorder="1" applyAlignment="1">
      <alignment horizontal="left" vertical="center" wrapText="1"/>
      <protection/>
    </xf>
    <xf numFmtId="0" fontId="30" fillId="0" borderId="18" xfId="52" applyFont="1" applyBorder="1" applyAlignment="1">
      <alignment horizontal="left" vertical="center" wrapText="1"/>
      <protection/>
    </xf>
    <xf numFmtId="0" fontId="30" fillId="0" borderId="16" xfId="52" applyFont="1" applyBorder="1" applyAlignment="1">
      <alignment horizontal="left" vertical="center" wrapText="1"/>
      <protection/>
    </xf>
    <xf numFmtId="0" fontId="31" fillId="0" borderId="17" xfId="0" applyFont="1" applyBorder="1" applyAlignment="1">
      <alignment horizontal="left" vertical="center" wrapText="1"/>
    </xf>
    <xf numFmtId="0" fontId="31" fillId="0" borderId="18" xfId="0" applyFont="1" applyBorder="1" applyAlignment="1">
      <alignment horizontal="left" vertical="center" wrapText="1"/>
    </xf>
    <xf numFmtId="0" fontId="25" fillId="0" borderId="15" xfId="52" applyFont="1" applyBorder="1" applyAlignment="1">
      <alignment horizontal="center" vertical="center"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zal_Szczecin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3"/>
  <sheetViews>
    <sheetView tabSelected="1" view="pageLayout" workbookViewId="0" topLeftCell="A13">
      <selection activeCell="A2" sqref="A2:Q2"/>
    </sheetView>
  </sheetViews>
  <sheetFormatPr defaultColWidth="10.25390625" defaultRowHeight="12.75"/>
  <cols>
    <col min="1" max="1" width="3.625" style="1" bestFit="1" customWidth="1"/>
    <col min="2" max="2" width="17.125" style="1" customWidth="1"/>
    <col min="3" max="3" width="13.00390625" style="1" customWidth="1"/>
    <col min="4" max="4" width="10.625" style="1" customWidth="1"/>
    <col min="5" max="5" width="12.00390625" style="1" customWidth="1"/>
    <col min="6" max="6" width="9.125" style="1" customWidth="1"/>
    <col min="7" max="7" width="7.875" style="1" bestFit="1" customWidth="1"/>
    <col min="8" max="8" width="11.00390625" style="1" customWidth="1"/>
    <col min="9" max="9" width="8.75390625" style="1" customWidth="1"/>
    <col min="10" max="11" width="7.75390625" style="1" customWidth="1"/>
    <col min="12" max="12" width="9.75390625" style="1" customWidth="1"/>
    <col min="13" max="13" width="11.75390625" style="1" customWidth="1"/>
    <col min="14" max="14" width="12.375" style="1" customWidth="1"/>
    <col min="15" max="15" width="8.25390625" style="1" customWidth="1"/>
    <col min="16" max="16" width="8.125" style="1" customWidth="1"/>
    <col min="17" max="17" width="8.75390625" style="1" customWidth="1"/>
    <col min="18" max="16384" width="10.25390625" style="1" customWidth="1"/>
  </cols>
  <sheetData>
    <row r="1" spans="1:17" ht="15.75">
      <c r="A1" s="36" t="s">
        <v>41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</row>
    <row r="2" spans="1:17" ht="15.75">
      <c r="A2" s="36" t="s">
        <v>67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</row>
    <row r="3" spans="1:17" ht="15.75">
      <c r="A3" s="36" t="s">
        <v>42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</row>
    <row r="5" spans="1:17" ht="15.75">
      <c r="A5" s="36" t="s">
        <v>0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</row>
    <row r="6" ht="17.25" customHeight="1"/>
    <row r="7" spans="1:17" ht="11.25">
      <c r="A7" s="38" t="s">
        <v>1</v>
      </c>
      <c r="B7" s="38" t="s">
        <v>2</v>
      </c>
      <c r="C7" s="37" t="s">
        <v>3</v>
      </c>
      <c r="D7" s="37" t="s">
        <v>4</v>
      </c>
      <c r="E7" s="37" t="s">
        <v>5</v>
      </c>
      <c r="F7" s="38" t="s">
        <v>6</v>
      </c>
      <c r="G7" s="38"/>
      <c r="H7" s="38" t="s">
        <v>7</v>
      </c>
      <c r="I7" s="38"/>
      <c r="J7" s="38"/>
      <c r="K7" s="38"/>
      <c r="L7" s="38"/>
      <c r="M7" s="38"/>
      <c r="N7" s="38"/>
      <c r="O7" s="38"/>
      <c r="P7" s="38"/>
      <c r="Q7" s="38"/>
    </row>
    <row r="8" spans="1:17" ht="11.25">
      <c r="A8" s="38"/>
      <c r="B8" s="38"/>
      <c r="C8" s="37"/>
      <c r="D8" s="37"/>
      <c r="E8" s="37"/>
      <c r="F8" s="37" t="s">
        <v>44</v>
      </c>
      <c r="G8" s="37" t="s">
        <v>8</v>
      </c>
      <c r="H8" s="38" t="s">
        <v>30</v>
      </c>
      <c r="I8" s="38"/>
      <c r="J8" s="38"/>
      <c r="K8" s="38"/>
      <c r="L8" s="38"/>
      <c r="M8" s="38"/>
      <c r="N8" s="38"/>
      <c r="O8" s="38"/>
      <c r="P8" s="38"/>
      <c r="Q8" s="38"/>
    </row>
    <row r="9" spans="1:17" ht="11.25">
      <c r="A9" s="38"/>
      <c r="B9" s="38"/>
      <c r="C9" s="37"/>
      <c r="D9" s="37"/>
      <c r="E9" s="37"/>
      <c r="F9" s="37"/>
      <c r="G9" s="37"/>
      <c r="H9" s="37" t="s">
        <v>9</v>
      </c>
      <c r="I9" s="38" t="s">
        <v>10</v>
      </c>
      <c r="J9" s="38"/>
      <c r="K9" s="38"/>
      <c r="L9" s="38"/>
      <c r="M9" s="38"/>
      <c r="N9" s="38"/>
      <c r="O9" s="38"/>
      <c r="P9" s="38"/>
      <c r="Q9" s="38"/>
    </row>
    <row r="10" spans="1:17" ht="14.25" customHeight="1">
      <c r="A10" s="38"/>
      <c r="B10" s="38"/>
      <c r="C10" s="37"/>
      <c r="D10" s="37"/>
      <c r="E10" s="37"/>
      <c r="F10" s="37"/>
      <c r="G10" s="37"/>
      <c r="H10" s="37"/>
      <c r="I10" s="38" t="s">
        <v>11</v>
      </c>
      <c r="J10" s="38"/>
      <c r="K10" s="38"/>
      <c r="L10" s="38"/>
      <c r="M10" s="38" t="s">
        <v>12</v>
      </c>
      <c r="N10" s="38"/>
      <c r="O10" s="38"/>
      <c r="P10" s="38"/>
      <c r="Q10" s="38"/>
    </row>
    <row r="11" spans="1:17" ht="12.75" customHeight="1">
      <c r="A11" s="38"/>
      <c r="B11" s="38"/>
      <c r="C11" s="37"/>
      <c r="D11" s="37"/>
      <c r="E11" s="37"/>
      <c r="F11" s="37"/>
      <c r="G11" s="37"/>
      <c r="H11" s="37"/>
      <c r="I11" s="37" t="s">
        <v>13</v>
      </c>
      <c r="J11" s="38" t="s">
        <v>14</v>
      </c>
      <c r="K11" s="38"/>
      <c r="L11" s="38"/>
      <c r="M11" s="37" t="s">
        <v>15</v>
      </c>
      <c r="N11" s="37" t="s">
        <v>14</v>
      </c>
      <c r="O11" s="37"/>
      <c r="P11" s="37"/>
      <c r="Q11" s="37"/>
    </row>
    <row r="12" spans="1:17" ht="48" customHeight="1">
      <c r="A12" s="38"/>
      <c r="B12" s="38"/>
      <c r="C12" s="37"/>
      <c r="D12" s="37"/>
      <c r="E12" s="37"/>
      <c r="F12" s="37"/>
      <c r="G12" s="37"/>
      <c r="H12" s="37"/>
      <c r="I12" s="37"/>
      <c r="J12" s="2" t="s">
        <v>16</v>
      </c>
      <c r="K12" s="2" t="s">
        <v>17</v>
      </c>
      <c r="L12" s="2" t="s">
        <v>18</v>
      </c>
      <c r="M12" s="37"/>
      <c r="N12" s="2" t="s">
        <v>19</v>
      </c>
      <c r="O12" s="2" t="s">
        <v>16</v>
      </c>
      <c r="P12" s="2" t="s">
        <v>17</v>
      </c>
      <c r="Q12" s="2" t="s">
        <v>20</v>
      </c>
    </row>
    <row r="13" spans="1:17" ht="7.5" customHeight="1">
      <c r="A13" s="3">
        <v>1</v>
      </c>
      <c r="B13" s="3">
        <v>2</v>
      </c>
      <c r="C13" s="3">
        <v>3</v>
      </c>
      <c r="D13" s="3">
        <v>4</v>
      </c>
      <c r="E13" s="3">
        <v>5</v>
      </c>
      <c r="F13" s="3">
        <v>6</v>
      </c>
      <c r="G13" s="3">
        <v>7</v>
      </c>
      <c r="H13" s="3">
        <v>8</v>
      </c>
      <c r="I13" s="3">
        <v>9</v>
      </c>
      <c r="J13" s="3">
        <v>10</v>
      </c>
      <c r="K13" s="3">
        <v>11</v>
      </c>
      <c r="L13" s="3">
        <v>12</v>
      </c>
      <c r="M13" s="3">
        <v>13</v>
      </c>
      <c r="N13" s="3">
        <v>14</v>
      </c>
      <c r="O13" s="3">
        <v>15</v>
      </c>
      <c r="P13" s="3">
        <v>16</v>
      </c>
      <c r="Q13" s="3">
        <v>17</v>
      </c>
    </row>
    <row r="14" spans="1:17" s="26" customFormat="1" ht="23.25" customHeight="1">
      <c r="A14" s="29">
        <v>1</v>
      </c>
      <c r="B14" s="27" t="s">
        <v>21</v>
      </c>
      <c r="C14" s="34" t="s">
        <v>22</v>
      </c>
      <c r="D14" s="35"/>
      <c r="E14" s="28">
        <f>E20+E30+E40</f>
        <v>2837987</v>
      </c>
      <c r="F14" s="28">
        <f aca="true" t="shared" si="0" ref="F14:L14">F20+F30+F40</f>
        <v>1285857</v>
      </c>
      <c r="G14" s="28">
        <f t="shared" si="0"/>
        <v>1552130</v>
      </c>
      <c r="H14" s="28">
        <f t="shared" si="0"/>
        <v>2837987</v>
      </c>
      <c r="I14" s="28">
        <f t="shared" si="0"/>
        <v>1285857</v>
      </c>
      <c r="J14" s="28">
        <f t="shared" si="0"/>
        <v>0</v>
      </c>
      <c r="K14" s="28">
        <f t="shared" si="0"/>
        <v>0</v>
      </c>
      <c r="L14" s="28">
        <f t="shared" si="0"/>
        <v>1285857</v>
      </c>
      <c r="M14" s="28">
        <f>M20+M30+M40</f>
        <v>1552130</v>
      </c>
      <c r="N14" s="28">
        <f>N20+N30+N40</f>
        <v>0</v>
      </c>
      <c r="O14" s="28">
        <f>O20+O30+O40</f>
        <v>0</v>
      </c>
      <c r="P14" s="28">
        <f>P20+P30+P40</f>
        <v>0</v>
      </c>
      <c r="Q14" s="28">
        <f>Q20+Q30+Q40</f>
        <v>1552130</v>
      </c>
    </row>
    <row r="15" spans="1:17" ht="12.75">
      <c r="A15" s="40" t="s">
        <v>23</v>
      </c>
      <c r="B15" s="4" t="s">
        <v>24</v>
      </c>
      <c r="C15" s="54" t="s">
        <v>36</v>
      </c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6"/>
    </row>
    <row r="16" spans="1:17" ht="12.75">
      <c r="A16" s="40"/>
      <c r="B16" s="4" t="s">
        <v>25</v>
      </c>
      <c r="C16" s="60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2"/>
    </row>
    <row r="17" spans="1:17" ht="12.75">
      <c r="A17" s="40"/>
      <c r="B17" s="4" t="s">
        <v>26</v>
      </c>
      <c r="C17" s="63" t="s">
        <v>40</v>
      </c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5"/>
    </row>
    <row r="18" spans="1:17" ht="11.25">
      <c r="A18" s="40"/>
      <c r="B18" s="4" t="s">
        <v>27</v>
      </c>
      <c r="C18" s="50" t="s">
        <v>43</v>
      </c>
      <c r="D18" s="66"/>
      <c r="E18" s="66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8"/>
    </row>
    <row r="19" spans="1:17" ht="12.75">
      <c r="A19" s="40"/>
      <c r="B19" s="4" t="s">
        <v>47</v>
      </c>
      <c r="C19" s="58" t="s">
        <v>45</v>
      </c>
      <c r="D19" s="59"/>
      <c r="E19" s="59"/>
      <c r="F19" s="12" t="s">
        <v>49</v>
      </c>
      <c r="G19" s="21" t="s">
        <v>50</v>
      </c>
      <c r="H19" s="22"/>
      <c r="I19" s="23"/>
      <c r="J19" s="23"/>
      <c r="K19" s="23"/>
      <c r="L19" s="23"/>
      <c r="M19" s="23"/>
      <c r="N19" s="23"/>
      <c r="O19" s="23"/>
      <c r="P19" s="23"/>
      <c r="Q19" s="24"/>
    </row>
    <row r="20" spans="1:17" ht="11.25">
      <c r="A20" s="40"/>
      <c r="B20" s="4" t="s">
        <v>28</v>
      </c>
      <c r="C20" s="10"/>
      <c r="D20" s="10"/>
      <c r="E20" s="11">
        <f>E21+E22</f>
        <v>1141538</v>
      </c>
      <c r="F20" s="11">
        <f>F21+F22</f>
        <v>536352</v>
      </c>
      <c r="G20" s="11">
        <f>G21+G22</f>
        <v>605186</v>
      </c>
      <c r="H20" s="11">
        <f>I20+M20</f>
        <v>1141538</v>
      </c>
      <c r="I20" s="11">
        <f aca="true" t="shared" si="1" ref="I20:Q20">I21+I22</f>
        <v>536352</v>
      </c>
      <c r="J20" s="11">
        <f t="shared" si="1"/>
        <v>0</v>
      </c>
      <c r="K20" s="11">
        <f t="shared" si="1"/>
        <v>0</v>
      </c>
      <c r="L20" s="11">
        <f t="shared" si="1"/>
        <v>536352</v>
      </c>
      <c r="M20" s="11">
        <f t="shared" si="1"/>
        <v>605186</v>
      </c>
      <c r="N20" s="11">
        <f t="shared" si="1"/>
        <v>0</v>
      </c>
      <c r="O20" s="11">
        <f t="shared" si="1"/>
        <v>0</v>
      </c>
      <c r="P20" s="11">
        <f t="shared" si="1"/>
        <v>0</v>
      </c>
      <c r="Q20" s="11">
        <f t="shared" si="1"/>
        <v>605186</v>
      </c>
    </row>
    <row r="21" spans="1:17" ht="11.25">
      <c r="A21" s="40"/>
      <c r="B21" s="4" t="s">
        <v>37</v>
      </c>
      <c r="C21" s="6"/>
      <c r="D21" s="7"/>
      <c r="E21" s="5">
        <f>F21+G21</f>
        <v>436538</v>
      </c>
      <c r="F21" s="5">
        <v>262287</v>
      </c>
      <c r="G21" s="5">
        <v>174251</v>
      </c>
      <c r="H21" s="5">
        <f>I21+M21</f>
        <v>436538</v>
      </c>
      <c r="I21" s="7">
        <f>L21</f>
        <v>262287</v>
      </c>
      <c r="J21" s="7">
        <v>0</v>
      </c>
      <c r="K21" s="7">
        <v>0</v>
      </c>
      <c r="L21" s="7">
        <v>262287</v>
      </c>
      <c r="M21" s="7">
        <f>Q21</f>
        <v>174251</v>
      </c>
      <c r="N21" s="7">
        <v>0</v>
      </c>
      <c r="O21" s="7">
        <v>0</v>
      </c>
      <c r="P21" s="7">
        <v>0</v>
      </c>
      <c r="Q21" s="7">
        <v>174251</v>
      </c>
    </row>
    <row r="22" spans="1:17" ht="11.25">
      <c r="A22" s="40"/>
      <c r="B22" s="4" t="s">
        <v>31</v>
      </c>
      <c r="C22" s="6"/>
      <c r="D22" s="6"/>
      <c r="E22" s="5">
        <f>F22+G22</f>
        <v>705000</v>
      </c>
      <c r="F22" s="5">
        <v>274065</v>
      </c>
      <c r="G22" s="5">
        <v>430935</v>
      </c>
      <c r="H22" s="5">
        <f>I22+M22</f>
        <v>705000</v>
      </c>
      <c r="I22" s="7">
        <f>L22</f>
        <v>274065</v>
      </c>
      <c r="J22" s="7">
        <v>0</v>
      </c>
      <c r="K22" s="7">
        <v>0</v>
      </c>
      <c r="L22" s="7">
        <f>F22</f>
        <v>274065</v>
      </c>
      <c r="M22" s="7">
        <f>Q22</f>
        <v>430935</v>
      </c>
      <c r="N22" s="7">
        <v>0</v>
      </c>
      <c r="O22" s="7">
        <v>0</v>
      </c>
      <c r="P22" s="7">
        <v>0</v>
      </c>
      <c r="Q22" s="7">
        <f>G22</f>
        <v>430935</v>
      </c>
    </row>
    <row r="23" spans="1:17" ht="11.25">
      <c r="A23" s="40"/>
      <c r="B23" s="4" t="s">
        <v>38</v>
      </c>
      <c r="C23" s="6"/>
      <c r="D23" s="6"/>
      <c r="E23" s="5"/>
      <c r="F23" s="5"/>
      <c r="G23" s="5"/>
      <c r="H23" s="7"/>
      <c r="I23" s="7"/>
      <c r="J23" s="7"/>
      <c r="K23" s="7"/>
      <c r="L23" s="7"/>
      <c r="M23" s="7"/>
      <c r="N23" s="7"/>
      <c r="O23" s="7"/>
      <c r="P23" s="7"/>
      <c r="Q23" s="7"/>
    </row>
    <row r="24" spans="1:17" ht="11.25">
      <c r="A24" s="40"/>
      <c r="B24" s="4" t="s">
        <v>39</v>
      </c>
      <c r="C24" s="6"/>
      <c r="D24" s="6"/>
      <c r="E24" s="5"/>
      <c r="F24" s="5"/>
      <c r="G24" s="5"/>
      <c r="H24" s="7"/>
      <c r="I24" s="7"/>
      <c r="J24" s="7"/>
      <c r="K24" s="7"/>
      <c r="L24" s="7"/>
      <c r="M24" s="7"/>
      <c r="N24" s="7"/>
      <c r="O24" s="7"/>
      <c r="P24" s="7"/>
      <c r="Q24" s="7"/>
    </row>
    <row r="25" spans="1:17" ht="11.25" customHeight="1">
      <c r="A25" s="41" t="s">
        <v>29</v>
      </c>
      <c r="B25" s="4" t="s">
        <v>24</v>
      </c>
      <c r="C25" s="54" t="s">
        <v>36</v>
      </c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6"/>
    </row>
    <row r="26" spans="1:17" ht="12.75">
      <c r="A26" s="42"/>
      <c r="B26" s="4" t="s">
        <v>25</v>
      </c>
      <c r="C26" s="60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2"/>
    </row>
    <row r="27" spans="1:17" ht="12.75">
      <c r="A27" s="42"/>
      <c r="B27" s="4" t="s">
        <v>26</v>
      </c>
      <c r="C27" s="63" t="s">
        <v>64</v>
      </c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5"/>
    </row>
    <row r="28" spans="1:17" ht="20.25" customHeight="1">
      <c r="A28" s="42"/>
      <c r="B28" s="4" t="s">
        <v>27</v>
      </c>
      <c r="C28" s="81" t="s">
        <v>65</v>
      </c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3"/>
    </row>
    <row r="29" spans="1:17" ht="15" customHeight="1">
      <c r="A29" s="42"/>
      <c r="B29" s="4" t="s">
        <v>47</v>
      </c>
      <c r="C29" s="57" t="s">
        <v>66</v>
      </c>
      <c r="D29" s="57"/>
      <c r="E29" s="57"/>
      <c r="F29" s="12" t="s">
        <v>49</v>
      </c>
      <c r="G29" s="21" t="s">
        <v>50</v>
      </c>
      <c r="H29" s="22"/>
      <c r="I29" s="23"/>
      <c r="J29" s="23"/>
      <c r="K29" s="23"/>
      <c r="L29" s="23"/>
      <c r="M29" s="23"/>
      <c r="N29" s="23"/>
      <c r="O29" s="23"/>
      <c r="P29" s="23"/>
      <c r="Q29" s="24"/>
    </row>
    <row r="30" spans="1:17" ht="11.25">
      <c r="A30" s="42"/>
      <c r="B30" s="4" t="s">
        <v>28</v>
      </c>
      <c r="C30" s="11"/>
      <c r="D30" s="11"/>
      <c r="E30" s="11">
        <f>F30+G30</f>
        <v>965174</v>
      </c>
      <c r="F30" s="11">
        <f>F31+F32</f>
        <v>371830</v>
      </c>
      <c r="G30" s="11">
        <f>G31+G32</f>
        <v>593344</v>
      </c>
      <c r="H30" s="11">
        <f>I30+M30</f>
        <v>965174</v>
      </c>
      <c r="I30" s="11">
        <f>L30</f>
        <v>371830</v>
      </c>
      <c r="J30" s="11">
        <v>0</v>
      </c>
      <c r="K30" s="11">
        <v>0</v>
      </c>
      <c r="L30" s="11">
        <f>L31+L32</f>
        <v>371830</v>
      </c>
      <c r="M30" s="11">
        <f>Q30</f>
        <v>593344</v>
      </c>
      <c r="N30" s="11">
        <v>0</v>
      </c>
      <c r="O30" s="11">
        <v>0</v>
      </c>
      <c r="P30" s="11">
        <v>0</v>
      </c>
      <c r="Q30" s="11">
        <f>Q31+Q32</f>
        <v>593344</v>
      </c>
    </row>
    <row r="31" spans="1:17" ht="11.25">
      <c r="A31" s="42"/>
      <c r="B31" s="4" t="s">
        <v>37</v>
      </c>
      <c r="C31" s="7"/>
      <c r="D31" s="7"/>
      <c r="E31" s="5">
        <f>F31+G31</f>
        <v>965174</v>
      </c>
      <c r="F31" s="5">
        <f>L31</f>
        <v>371830</v>
      </c>
      <c r="G31" s="5">
        <f>Q31</f>
        <v>593344</v>
      </c>
      <c r="H31" s="5">
        <f>I31+M31</f>
        <v>965174</v>
      </c>
      <c r="I31" s="7">
        <f>L31</f>
        <v>371830</v>
      </c>
      <c r="J31" s="7">
        <v>0</v>
      </c>
      <c r="K31" s="7">
        <v>0</v>
      </c>
      <c r="L31" s="7">
        <v>371830</v>
      </c>
      <c r="M31" s="7">
        <f>Q31</f>
        <v>593344</v>
      </c>
      <c r="N31" s="7">
        <v>0</v>
      </c>
      <c r="O31" s="7">
        <v>0</v>
      </c>
      <c r="P31" s="7">
        <v>0</v>
      </c>
      <c r="Q31" s="7">
        <v>593344</v>
      </c>
    </row>
    <row r="32" spans="1:17" ht="11.25">
      <c r="A32" s="42"/>
      <c r="B32" s="4" t="s">
        <v>31</v>
      </c>
      <c r="C32" s="7"/>
      <c r="D32" s="7"/>
      <c r="E32" s="5"/>
      <c r="F32" s="5"/>
      <c r="G32" s="5"/>
      <c r="H32" s="7">
        <f>I32+M32</f>
        <v>0</v>
      </c>
      <c r="I32" s="7"/>
      <c r="J32" s="7">
        <v>0</v>
      </c>
      <c r="K32" s="7">
        <v>0</v>
      </c>
      <c r="L32" s="7"/>
      <c r="M32" s="7"/>
      <c r="N32" s="7">
        <v>0</v>
      </c>
      <c r="O32" s="7">
        <v>0</v>
      </c>
      <c r="P32" s="7">
        <v>0</v>
      </c>
      <c r="Q32" s="7"/>
    </row>
    <row r="33" spans="1:17" ht="11.25">
      <c r="A33" s="42"/>
      <c r="B33" s="4" t="s">
        <v>38</v>
      </c>
      <c r="C33" s="7"/>
      <c r="D33" s="7"/>
      <c r="E33" s="5"/>
      <c r="F33" s="5"/>
      <c r="G33" s="5"/>
      <c r="H33" s="7"/>
      <c r="I33" s="7"/>
      <c r="J33" s="7"/>
      <c r="K33" s="7"/>
      <c r="L33" s="7"/>
      <c r="M33" s="7"/>
      <c r="N33" s="7"/>
      <c r="O33" s="7"/>
      <c r="P33" s="7"/>
      <c r="Q33" s="7"/>
    </row>
    <row r="34" spans="1:17" ht="11.25">
      <c r="A34" s="43"/>
      <c r="B34" s="4" t="s">
        <v>39</v>
      </c>
      <c r="C34" s="7"/>
      <c r="D34" s="7"/>
      <c r="E34" s="5"/>
      <c r="F34" s="5"/>
      <c r="G34" s="5"/>
      <c r="H34" s="7"/>
      <c r="I34" s="7"/>
      <c r="J34" s="7"/>
      <c r="K34" s="7"/>
      <c r="L34" s="7"/>
      <c r="M34" s="7"/>
      <c r="N34" s="7"/>
      <c r="O34" s="7"/>
      <c r="P34" s="7"/>
      <c r="Q34" s="7"/>
    </row>
    <row r="35" spans="1:17" ht="11.25" customHeight="1">
      <c r="A35" s="41" t="s">
        <v>63</v>
      </c>
      <c r="B35" s="4" t="s">
        <v>24</v>
      </c>
      <c r="C35" s="54" t="s">
        <v>36</v>
      </c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6"/>
    </row>
    <row r="36" spans="1:17" ht="12.75">
      <c r="A36" s="42"/>
      <c r="B36" s="4" t="s">
        <v>25</v>
      </c>
      <c r="C36" s="60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2"/>
    </row>
    <row r="37" spans="1:17" ht="12.75">
      <c r="A37" s="42"/>
      <c r="B37" s="4" t="s">
        <v>26</v>
      </c>
      <c r="C37" s="63" t="s">
        <v>40</v>
      </c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5"/>
    </row>
    <row r="38" spans="1:17" ht="12.75">
      <c r="A38" s="42"/>
      <c r="B38" s="4" t="s">
        <v>27</v>
      </c>
      <c r="C38" s="50" t="s">
        <v>48</v>
      </c>
      <c r="D38" s="51"/>
      <c r="E38" s="51"/>
      <c r="F38" s="51"/>
      <c r="G38" s="51"/>
      <c r="H38" s="52"/>
      <c r="I38" s="52"/>
      <c r="J38" s="52"/>
      <c r="K38" s="52"/>
      <c r="L38" s="52"/>
      <c r="M38" s="52"/>
      <c r="N38" s="52"/>
      <c r="O38" s="52"/>
      <c r="P38" s="52"/>
      <c r="Q38" s="53"/>
    </row>
    <row r="39" spans="1:17" ht="12.75">
      <c r="A39" s="42"/>
      <c r="B39" s="4" t="s">
        <v>47</v>
      </c>
      <c r="C39" s="57" t="s">
        <v>46</v>
      </c>
      <c r="D39" s="57"/>
      <c r="E39" s="57"/>
      <c r="F39" s="12" t="s">
        <v>49</v>
      </c>
      <c r="G39" s="21" t="s">
        <v>50</v>
      </c>
      <c r="H39" s="22"/>
      <c r="I39" s="23"/>
      <c r="J39" s="23"/>
      <c r="K39" s="23"/>
      <c r="L39" s="23"/>
      <c r="M39" s="23"/>
      <c r="N39" s="23"/>
      <c r="O39" s="23"/>
      <c r="P39" s="23"/>
      <c r="Q39" s="24"/>
    </row>
    <row r="40" spans="1:17" ht="11.25">
      <c r="A40" s="42"/>
      <c r="B40" s="4" t="s">
        <v>28</v>
      </c>
      <c r="C40" s="11"/>
      <c r="D40" s="11"/>
      <c r="E40" s="11">
        <f>F40+G40</f>
        <v>731275</v>
      </c>
      <c r="F40" s="11">
        <f>F41+F42</f>
        <v>377675</v>
      </c>
      <c r="G40" s="11">
        <f>G41+G42</f>
        <v>353600</v>
      </c>
      <c r="H40" s="11">
        <f>I40+M40</f>
        <v>731275</v>
      </c>
      <c r="I40" s="11">
        <f>L40</f>
        <v>377675</v>
      </c>
      <c r="J40" s="11">
        <v>0</v>
      </c>
      <c r="K40" s="11">
        <v>0</v>
      </c>
      <c r="L40" s="11">
        <f>L41+L42</f>
        <v>377675</v>
      </c>
      <c r="M40" s="11">
        <f>Q40</f>
        <v>353600</v>
      </c>
      <c r="N40" s="11">
        <v>0</v>
      </c>
      <c r="O40" s="11">
        <v>0</v>
      </c>
      <c r="P40" s="11">
        <v>0</v>
      </c>
      <c r="Q40" s="11">
        <f>Q41+Q42</f>
        <v>353600</v>
      </c>
    </row>
    <row r="41" spans="1:17" ht="11.25">
      <c r="A41" s="42"/>
      <c r="B41" s="4" t="s">
        <v>37</v>
      </c>
      <c r="C41" s="7"/>
      <c r="D41" s="7"/>
      <c r="E41" s="5">
        <f>F41+G41</f>
        <v>55670</v>
      </c>
      <c r="F41" s="5">
        <v>29107</v>
      </c>
      <c r="G41" s="5">
        <v>26563</v>
      </c>
      <c r="H41" s="5">
        <f>I41+M41</f>
        <v>55670</v>
      </c>
      <c r="I41" s="7">
        <f>L41</f>
        <v>29107</v>
      </c>
      <c r="J41" s="7">
        <v>0</v>
      </c>
      <c r="K41" s="7">
        <v>0</v>
      </c>
      <c r="L41" s="7">
        <v>29107</v>
      </c>
      <c r="M41" s="7">
        <f>Q41</f>
        <v>26563</v>
      </c>
      <c r="N41" s="7">
        <v>0</v>
      </c>
      <c r="O41" s="7">
        <v>0</v>
      </c>
      <c r="P41" s="7">
        <v>0</v>
      </c>
      <c r="Q41" s="7">
        <v>26563</v>
      </c>
    </row>
    <row r="42" spans="1:17" ht="11.25">
      <c r="A42" s="42"/>
      <c r="B42" s="4" t="s">
        <v>31</v>
      </c>
      <c r="C42" s="7"/>
      <c r="D42" s="7"/>
      <c r="E42" s="5">
        <f>F42+G42</f>
        <v>675605</v>
      </c>
      <c r="F42" s="5">
        <v>348568</v>
      </c>
      <c r="G42" s="5">
        <v>327037</v>
      </c>
      <c r="H42" s="7">
        <f>I42+M42</f>
        <v>675605</v>
      </c>
      <c r="I42" s="7">
        <f>L42</f>
        <v>348568</v>
      </c>
      <c r="J42" s="7">
        <v>0</v>
      </c>
      <c r="K42" s="7">
        <v>0</v>
      </c>
      <c r="L42" s="7">
        <f>F42</f>
        <v>348568</v>
      </c>
      <c r="M42" s="7">
        <f>Q42</f>
        <v>327037</v>
      </c>
      <c r="N42" s="7">
        <v>0</v>
      </c>
      <c r="O42" s="7">
        <v>0</v>
      </c>
      <c r="P42" s="7">
        <v>0</v>
      </c>
      <c r="Q42" s="7">
        <f>G42</f>
        <v>327037</v>
      </c>
    </row>
    <row r="43" spans="1:17" ht="11.25">
      <c r="A43" s="42"/>
      <c r="B43" s="4" t="s">
        <v>38</v>
      </c>
      <c r="C43" s="7"/>
      <c r="D43" s="7"/>
      <c r="E43" s="5"/>
      <c r="F43" s="5"/>
      <c r="G43" s="5"/>
      <c r="H43" s="7"/>
      <c r="I43" s="7"/>
      <c r="J43" s="7"/>
      <c r="K43" s="7"/>
      <c r="L43" s="7"/>
      <c r="M43" s="7"/>
      <c r="N43" s="7"/>
      <c r="O43" s="7"/>
      <c r="P43" s="7"/>
      <c r="Q43" s="7"/>
    </row>
    <row r="44" spans="1:17" ht="11.25">
      <c r="A44" s="43"/>
      <c r="B44" s="4" t="s">
        <v>39</v>
      </c>
      <c r="C44" s="7"/>
      <c r="D44" s="7"/>
      <c r="E44" s="5"/>
      <c r="F44" s="5"/>
      <c r="G44" s="5"/>
      <c r="H44" s="7"/>
      <c r="I44" s="7"/>
      <c r="J44" s="7"/>
      <c r="K44" s="7"/>
      <c r="L44" s="7"/>
      <c r="M44" s="7"/>
      <c r="N44" s="7"/>
      <c r="O44" s="7"/>
      <c r="P44" s="7"/>
      <c r="Q44" s="7"/>
    </row>
    <row r="45" spans="1:17" s="26" customFormat="1" ht="26.25" customHeight="1">
      <c r="A45" s="32">
        <v>2</v>
      </c>
      <c r="B45" s="33" t="s">
        <v>51</v>
      </c>
      <c r="C45" s="34" t="s">
        <v>22</v>
      </c>
      <c r="D45" s="35"/>
      <c r="E45" s="28">
        <f>E51+E62+E72</f>
        <v>720217</v>
      </c>
      <c r="F45" s="28">
        <f aca="true" t="shared" si="2" ref="F45:Q45">F51+F62+F72</f>
        <v>108032</v>
      </c>
      <c r="G45" s="28">
        <f t="shared" si="2"/>
        <v>612185</v>
      </c>
      <c r="H45" s="28">
        <f t="shared" si="2"/>
        <v>720217</v>
      </c>
      <c r="I45" s="28">
        <f t="shared" si="2"/>
        <v>108032</v>
      </c>
      <c r="J45" s="28">
        <f t="shared" si="2"/>
        <v>0</v>
      </c>
      <c r="K45" s="28">
        <f t="shared" si="2"/>
        <v>0</v>
      </c>
      <c r="L45" s="28">
        <f t="shared" si="2"/>
        <v>108032</v>
      </c>
      <c r="M45" s="28">
        <f t="shared" si="2"/>
        <v>612185</v>
      </c>
      <c r="N45" s="28">
        <f t="shared" si="2"/>
        <v>0</v>
      </c>
      <c r="O45" s="28">
        <f t="shared" si="2"/>
        <v>0</v>
      </c>
      <c r="P45" s="28">
        <f t="shared" si="2"/>
        <v>0</v>
      </c>
      <c r="Q45" s="28">
        <f t="shared" si="2"/>
        <v>612185</v>
      </c>
    </row>
    <row r="46" spans="1:17" ht="11.25" customHeight="1">
      <c r="A46" s="42" t="s">
        <v>52</v>
      </c>
      <c r="B46" s="19" t="s">
        <v>24</v>
      </c>
      <c r="C46" s="75" t="s">
        <v>56</v>
      </c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7"/>
    </row>
    <row r="47" spans="1:17" ht="11.25">
      <c r="A47" s="42"/>
      <c r="B47" s="19" t="s">
        <v>25</v>
      </c>
      <c r="C47" s="72" t="s">
        <v>57</v>
      </c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4"/>
    </row>
    <row r="48" spans="1:17" ht="11.25">
      <c r="A48" s="42"/>
      <c r="B48" s="19" t="s">
        <v>26</v>
      </c>
      <c r="C48" s="72" t="s">
        <v>58</v>
      </c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4"/>
    </row>
    <row r="49" spans="1:17" ht="12.75" customHeight="1">
      <c r="A49" s="42"/>
      <c r="B49" s="30" t="s">
        <v>27</v>
      </c>
      <c r="C49" s="78" t="s">
        <v>60</v>
      </c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80"/>
    </row>
    <row r="50" spans="1:17" ht="12.75" customHeight="1">
      <c r="A50" s="42"/>
      <c r="B50" s="31" t="s">
        <v>47</v>
      </c>
      <c r="C50" s="57" t="s">
        <v>55</v>
      </c>
      <c r="D50" s="57"/>
      <c r="E50" s="57"/>
      <c r="F50" s="12" t="s">
        <v>49</v>
      </c>
      <c r="G50" s="21" t="s">
        <v>50</v>
      </c>
      <c r="H50" s="22"/>
      <c r="I50" s="23"/>
      <c r="J50" s="23"/>
      <c r="K50" s="23"/>
      <c r="L50" s="23"/>
      <c r="M50" s="23"/>
      <c r="N50" s="23"/>
      <c r="O50" s="23"/>
      <c r="P50" s="23"/>
      <c r="Q50" s="24"/>
    </row>
    <row r="51" spans="1:17" ht="11.25">
      <c r="A51" s="42"/>
      <c r="B51" s="19" t="s">
        <v>28</v>
      </c>
      <c r="C51" s="5"/>
      <c r="D51" s="5"/>
      <c r="E51" s="5">
        <f>F51+G51</f>
        <v>276746</v>
      </c>
      <c r="F51" s="5">
        <f>I51</f>
        <v>41511</v>
      </c>
      <c r="G51" s="5">
        <f>Q51</f>
        <v>235235</v>
      </c>
      <c r="H51" s="11">
        <f>I51+M51</f>
        <v>276746</v>
      </c>
      <c r="I51" s="11">
        <f aca="true" t="shared" si="3" ref="I51:Q51">I52+I53</f>
        <v>41511</v>
      </c>
      <c r="J51" s="11">
        <f t="shared" si="3"/>
        <v>0</v>
      </c>
      <c r="K51" s="11">
        <f t="shared" si="3"/>
        <v>0</v>
      </c>
      <c r="L51" s="11">
        <f t="shared" si="3"/>
        <v>41511</v>
      </c>
      <c r="M51" s="11">
        <f t="shared" si="3"/>
        <v>235235</v>
      </c>
      <c r="N51" s="11">
        <f t="shared" si="3"/>
        <v>0</v>
      </c>
      <c r="O51" s="11">
        <f t="shared" si="3"/>
        <v>0</v>
      </c>
      <c r="P51" s="11">
        <f t="shared" si="3"/>
        <v>0</v>
      </c>
      <c r="Q51" s="11">
        <f t="shared" si="3"/>
        <v>235235</v>
      </c>
    </row>
    <row r="52" spans="1:17" ht="11.25">
      <c r="A52" s="42"/>
      <c r="B52" s="19" t="s">
        <v>37</v>
      </c>
      <c r="C52" s="7"/>
      <c r="D52" s="7"/>
      <c r="E52" s="5">
        <f>F52+G52</f>
        <v>212817</v>
      </c>
      <c r="F52" s="5">
        <f>I52</f>
        <v>31922</v>
      </c>
      <c r="G52" s="5">
        <f>Q52</f>
        <v>180895</v>
      </c>
      <c r="H52" s="5">
        <f>I52+M52</f>
        <v>212817</v>
      </c>
      <c r="I52" s="7">
        <f>J52+K52+L52</f>
        <v>31922</v>
      </c>
      <c r="J52" s="7">
        <v>0</v>
      </c>
      <c r="K52" s="7">
        <v>0</v>
      </c>
      <c r="L52" s="7">
        <v>31922</v>
      </c>
      <c r="M52" s="7">
        <f>N52+O52+P52+Q52</f>
        <v>180895</v>
      </c>
      <c r="N52" s="7">
        <v>0</v>
      </c>
      <c r="O52" s="7">
        <v>0</v>
      </c>
      <c r="P52" s="7">
        <v>0</v>
      </c>
      <c r="Q52" s="7">
        <v>180895</v>
      </c>
    </row>
    <row r="53" spans="1:17" ht="11.25">
      <c r="A53" s="42"/>
      <c r="B53" s="19" t="s">
        <v>31</v>
      </c>
      <c r="C53" s="7"/>
      <c r="D53" s="7"/>
      <c r="E53" s="5">
        <f>F53+G53</f>
        <v>63929</v>
      </c>
      <c r="F53" s="5">
        <f>I53</f>
        <v>9589</v>
      </c>
      <c r="G53" s="5">
        <f>Q53</f>
        <v>54340</v>
      </c>
      <c r="H53" s="5">
        <f>I53+M53</f>
        <v>63929</v>
      </c>
      <c r="I53" s="7">
        <f>J53+K53+L53</f>
        <v>9589</v>
      </c>
      <c r="J53" s="7">
        <v>0</v>
      </c>
      <c r="K53" s="7">
        <v>0</v>
      </c>
      <c r="L53" s="7">
        <v>9589</v>
      </c>
      <c r="M53" s="7">
        <f>N53+O53+P53+Q53</f>
        <v>54340</v>
      </c>
      <c r="N53" s="7">
        <v>0</v>
      </c>
      <c r="O53" s="7">
        <v>0</v>
      </c>
      <c r="P53" s="7">
        <v>0</v>
      </c>
      <c r="Q53" s="7">
        <v>54340</v>
      </c>
    </row>
    <row r="54" spans="1:17" ht="11.25">
      <c r="A54" s="42"/>
      <c r="B54" s="19" t="s">
        <v>38</v>
      </c>
      <c r="C54" s="7"/>
      <c r="D54" s="7"/>
      <c r="E54" s="5"/>
      <c r="F54" s="5"/>
      <c r="G54" s="5"/>
      <c r="H54" s="5"/>
      <c r="I54" s="7"/>
      <c r="J54" s="20"/>
      <c r="K54" s="7"/>
      <c r="L54" s="7"/>
      <c r="M54" s="7"/>
      <c r="N54" s="7"/>
      <c r="O54" s="7"/>
      <c r="P54" s="7"/>
      <c r="Q54" s="7"/>
    </row>
    <row r="55" spans="1:17" ht="11.25">
      <c r="A55" s="84"/>
      <c r="B55" s="19" t="s">
        <v>39</v>
      </c>
      <c r="C55" s="7"/>
      <c r="D55" s="7"/>
      <c r="E55" s="5"/>
      <c r="F55" s="5"/>
      <c r="G55" s="5"/>
      <c r="H55" s="7"/>
      <c r="I55" s="7"/>
      <c r="J55" s="7"/>
      <c r="K55" s="7"/>
      <c r="L55" s="7"/>
      <c r="M55" s="7"/>
      <c r="N55" s="7"/>
      <c r="O55" s="7"/>
      <c r="P55" s="7"/>
      <c r="Q55" s="7"/>
    </row>
    <row r="56" spans="1:17" ht="11.25" customHeight="1" hidden="1">
      <c r="A56" s="13"/>
      <c r="B56" s="4" t="s">
        <v>35</v>
      </c>
      <c r="C56" s="7"/>
      <c r="D56" s="7"/>
      <c r="E56" s="5"/>
      <c r="F56" s="5"/>
      <c r="G56" s="5"/>
      <c r="H56" s="7"/>
      <c r="I56" s="7"/>
      <c r="J56" s="7"/>
      <c r="K56" s="7"/>
      <c r="L56" s="7"/>
      <c r="M56" s="7"/>
      <c r="N56" s="7"/>
      <c r="O56" s="7"/>
      <c r="P56" s="7"/>
      <c r="Q56" s="7"/>
    </row>
    <row r="57" spans="1:17" ht="11.25">
      <c r="A57" s="69" t="s">
        <v>53</v>
      </c>
      <c r="B57" s="19" t="s">
        <v>24</v>
      </c>
      <c r="C57" s="75" t="s">
        <v>56</v>
      </c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7"/>
    </row>
    <row r="58" spans="1:17" ht="11.25">
      <c r="A58" s="70"/>
      <c r="B58" s="19" t="s">
        <v>25</v>
      </c>
      <c r="C58" s="72" t="s">
        <v>57</v>
      </c>
      <c r="D58" s="73"/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  <c r="Q58" s="74"/>
    </row>
    <row r="59" spans="1:17" ht="11.25">
      <c r="A59" s="70"/>
      <c r="B59" s="19" t="s">
        <v>26</v>
      </c>
      <c r="C59" s="72" t="s">
        <v>58</v>
      </c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4"/>
    </row>
    <row r="60" spans="1:17" ht="12.75">
      <c r="A60" s="70"/>
      <c r="B60" s="8" t="s">
        <v>27</v>
      </c>
      <c r="C60" s="50" t="s">
        <v>61</v>
      </c>
      <c r="D60" s="51"/>
      <c r="E60" s="51"/>
      <c r="F60" s="51"/>
      <c r="G60" s="51"/>
      <c r="H60" s="52"/>
      <c r="I60" s="52"/>
      <c r="J60" s="52"/>
      <c r="K60" s="52"/>
      <c r="L60" s="52"/>
      <c r="M60" s="52"/>
      <c r="N60" s="52"/>
      <c r="O60" s="52"/>
      <c r="P60" s="52"/>
      <c r="Q60" s="53"/>
    </row>
    <row r="61" spans="1:17" ht="12.75">
      <c r="A61" s="70"/>
      <c r="B61" s="31" t="s">
        <v>47</v>
      </c>
      <c r="C61" s="57" t="s">
        <v>55</v>
      </c>
      <c r="D61" s="57"/>
      <c r="E61" s="57"/>
      <c r="F61" s="12" t="s">
        <v>49</v>
      </c>
      <c r="G61" s="21" t="s">
        <v>50</v>
      </c>
      <c r="H61" s="22"/>
      <c r="I61" s="23"/>
      <c r="J61" s="23"/>
      <c r="K61" s="23"/>
      <c r="L61" s="23"/>
      <c r="M61" s="23"/>
      <c r="N61" s="23"/>
      <c r="O61" s="23"/>
      <c r="P61" s="23"/>
      <c r="Q61" s="24"/>
    </row>
    <row r="62" spans="1:17" ht="11.25">
      <c r="A62" s="70"/>
      <c r="B62" s="19" t="s">
        <v>28</v>
      </c>
      <c r="C62" s="10"/>
      <c r="D62" s="10"/>
      <c r="E62" s="5">
        <f>F62+G62</f>
        <v>251837</v>
      </c>
      <c r="F62" s="5">
        <f>I62</f>
        <v>37775</v>
      </c>
      <c r="G62" s="5">
        <f>Q62</f>
        <v>214062</v>
      </c>
      <c r="H62" s="11">
        <f>I62+M62</f>
        <v>251837</v>
      </c>
      <c r="I62" s="11">
        <f aca="true" t="shared" si="4" ref="I62:Q62">I63+I64</f>
        <v>37775</v>
      </c>
      <c r="J62" s="11">
        <f t="shared" si="4"/>
        <v>0</v>
      </c>
      <c r="K62" s="11">
        <f t="shared" si="4"/>
        <v>0</v>
      </c>
      <c r="L62" s="11">
        <f t="shared" si="4"/>
        <v>37775</v>
      </c>
      <c r="M62" s="11">
        <f t="shared" si="4"/>
        <v>214062</v>
      </c>
      <c r="N62" s="11">
        <f t="shared" si="4"/>
        <v>0</v>
      </c>
      <c r="O62" s="11">
        <f t="shared" si="4"/>
        <v>0</v>
      </c>
      <c r="P62" s="11">
        <f t="shared" si="4"/>
        <v>0</v>
      </c>
      <c r="Q62" s="11">
        <f t="shared" si="4"/>
        <v>214062</v>
      </c>
    </row>
    <row r="63" spans="1:17" ht="11.25">
      <c r="A63" s="70"/>
      <c r="B63" s="19" t="s">
        <v>37</v>
      </c>
      <c r="C63" s="6"/>
      <c r="D63" s="7"/>
      <c r="E63" s="5">
        <f>F63+G63</f>
        <v>191883</v>
      </c>
      <c r="F63" s="5">
        <f>I63</f>
        <v>28782</v>
      </c>
      <c r="G63" s="5">
        <f>Q63</f>
        <v>163101</v>
      </c>
      <c r="H63" s="5">
        <f>I63+M63</f>
        <v>191883</v>
      </c>
      <c r="I63" s="7">
        <f>J63+K63+L63</f>
        <v>28782</v>
      </c>
      <c r="J63" s="7">
        <v>0</v>
      </c>
      <c r="K63" s="7">
        <v>0</v>
      </c>
      <c r="L63" s="7">
        <v>28782</v>
      </c>
      <c r="M63" s="7">
        <f>N63+O63+P63+Q63</f>
        <v>163101</v>
      </c>
      <c r="N63" s="7">
        <v>0</v>
      </c>
      <c r="O63" s="7">
        <v>0</v>
      </c>
      <c r="P63" s="7">
        <v>0</v>
      </c>
      <c r="Q63" s="7">
        <v>163101</v>
      </c>
    </row>
    <row r="64" spans="1:17" ht="11.25">
      <c r="A64" s="70"/>
      <c r="B64" s="19" t="s">
        <v>31</v>
      </c>
      <c r="C64" s="6"/>
      <c r="D64" s="6"/>
      <c r="E64" s="5">
        <f>F64+G64</f>
        <v>59954</v>
      </c>
      <c r="F64" s="5">
        <f>I64</f>
        <v>8993</v>
      </c>
      <c r="G64" s="5">
        <f>Q64</f>
        <v>50961</v>
      </c>
      <c r="H64" s="5">
        <f>I64+M64</f>
        <v>59954</v>
      </c>
      <c r="I64" s="7">
        <f>J64+K64+L64</f>
        <v>8993</v>
      </c>
      <c r="J64" s="7">
        <v>0</v>
      </c>
      <c r="K64" s="7">
        <v>0</v>
      </c>
      <c r="L64" s="7">
        <v>8993</v>
      </c>
      <c r="M64" s="7">
        <f>N64+O64+P64+Q64</f>
        <v>50961</v>
      </c>
      <c r="N64" s="7">
        <v>0</v>
      </c>
      <c r="O64" s="7">
        <v>0</v>
      </c>
      <c r="P64" s="7">
        <v>0</v>
      </c>
      <c r="Q64" s="7">
        <v>50961</v>
      </c>
    </row>
    <row r="65" spans="1:17" ht="11.25">
      <c r="A65" s="70"/>
      <c r="B65" s="19" t="s">
        <v>38</v>
      </c>
      <c r="C65" s="6"/>
      <c r="D65" s="6"/>
      <c r="E65" s="5"/>
      <c r="F65" s="5"/>
      <c r="G65" s="5"/>
      <c r="H65" s="7"/>
      <c r="I65" s="7"/>
      <c r="J65" s="7"/>
      <c r="K65" s="7"/>
      <c r="L65" s="7"/>
      <c r="M65" s="7"/>
      <c r="N65" s="7"/>
      <c r="O65" s="7"/>
      <c r="P65" s="7"/>
      <c r="Q65" s="7"/>
    </row>
    <row r="66" spans="1:17" ht="11.25">
      <c r="A66" s="71"/>
      <c r="B66" s="19" t="s">
        <v>39</v>
      </c>
      <c r="C66" s="6"/>
      <c r="D66" s="6"/>
      <c r="E66" s="5"/>
      <c r="F66" s="5"/>
      <c r="G66" s="5"/>
      <c r="H66" s="7"/>
      <c r="I66" s="7"/>
      <c r="J66" s="7"/>
      <c r="K66" s="7"/>
      <c r="L66" s="7"/>
      <c r="M66" s="7"/>
      <c r="N66" s="7"/>
      <c r="O66" s="7"/>
      <c r="P66" s="7"/>
      <c r="Q66" s="7"/>
    </row>
    <row r="67" spans="1:17" ht="11.25" customHeight="1">
      <c r="A67" s="69" t="s">
        <v>54</v>
      </c>
      <c r="B67" s="4" t="s">
        <v>24</v>
      </c>
      <c r="C67" s="75" t="s">
        <v>56</v>
      </c>
      <c r="D67" s="76"/>
      <c r="E67" s="76"/>
      <c r="F67" s="76"/>
      <c r="G67" s="76"/>
      <c r="H67" s="76"/>
      <c r="I67" s="76"/>
      <c r="J67" s="76"/>
      <c r="K67" s="76"/>
      <c r="L67" s="76"/>
      <c r="M67" s="76"/>
      <c r="N67" s="76"/>
      <c r="O67" s="76"/>
      <c r="P67" s="76"/>
      <c r="Q67" s="77"/>
    </row>
    <row r="68" spans="1:17" ht="11.25">
      <c r="A68" s="70"/>
      <c r="B68" s="4" t="s">
        <v>25</v>
      </c>
      <c r="C68" s="72" t="s">
        <v>57</v>
      </c>
      <c r="D68" s="73"/>
      <c r="E68" s="73"/>
      <c r="F68" s="73"/>
      <c r="G68" s="73"/>
      <c r="H68" s="73"/>
      <c r="I68" s="73"/>
      <c r="J68" s="73"/>
      <c r="K68" s="73"/>
      <c r="L68" s="73"/>
      <c r="M68" s="73"/>
      <c r="N68" s="73"/>
      <c r="O68" s="73"/>
      <c r="P68" s="73"/>
      <c r="Q68" s="74"/>
    </row>
    <row r="69" spans="1:17" ht="11.25">
      <c r="A69" s="70"/>
      <c r="B69" s="4" t="s">
        <v>26</v>
      </c>
      <c r="C69" s="72" t="s">
        <v>58</v>
      </c>
      <c r="D69" s="73"/>
      <c r="E69" s="73"/>
      <c r="F69" s="73"/>
      <c r="G69" s="73"/>
      <c r="H69" s="73"/>
      <c r="I69" s="73"/>
      <c r="J69" s="73"/>
      <c r="K69" s="73"/>
      <c r="L69" s="73"/>
      <c r="M69" s="73"/>
      <c r="N69" s="73"/>
      <c r="O69" s="73"/>
      <c r="P69" s="73"/>
      <c r="Q69" s="74"/>
    </row>
    <row r="70" spans="1:17" ht="12.75">
      <c r="A70" s="70"/>
      <c r="B70" s="4" t="s">
        <v>27</v>
      </c>
      <c r="C70" s="50" t="s">
        <v>62</v>
      </c>
      <c r="D70" s="51"/>
      <c r="E70" s="51"/>
      <c r="F70" s="51"/>
      <c r="G70" s="51"/>
      <c r="H70" s="52"/>
      <c r="I70" s="52"/>
      <c r="J70" s="52"/>
      <c r="K70" s="52"/>
      <c r="L70" s="52"/>
      <c r="M70" s="52"/>
      <c r="N70" s="52"/>
      <c r="O70" s="52"/>
      <c r="P70" s="52"/>
      <c r="Q70" s="53"/>
    </row>
    <row r="71" spans="1:17" ht="12.75">
      <c r="A71" s="70"/>
      <c r="B71" s="4" t="s">
        <v>47</v>
      </c>
      <c r="C71" s="57" t="s">
        <v>55</v>
      </c>
      <c r="D71" s="57"/>
      <c r="E71" s="57"/>
      <c r="F71" s="12" t="s">
        <v>49</v>
      </c>
      <c r="G71" s="21" t="s">
        <v>50</v>
      </c>
      <c r="H71" s="22"/>
      <c r="I71" s="23"/>
      <c r="J71" s="23"/>
      <c r="K71" s="23"/>
      <c r="L71" s="23"/>
      <c r="M71" s="23"/>
      <c r="N71" s="23"/>
      <c r="O71" s="23"/>
      <c r="P71" s="23"/>
      <c r="Q71" s="24"/>
    </row>
    <row r="72" spans="1:17" ht="11.25">
      <c r="A72" s="70"/>
      <c r="B72" s="4" t="s">
        <v>28</v>
      </c>
      <c r="C72" s="11"/>
      <c r="D72" s="11"/>
      <c r="E72" s="5">
        <f>F72+G72</f>
        <v>191634</v>
      </c>
      <c r="F72" s="5">
        <f>I72</f>
        <v>28746</v>
      </c>
      <c r="G72" s="5">
        <f>Q72</f>
        <v>162888</v>
      </c>
      <c r="H72" s="11">
        <f>I72+M72</f>
        <v>191634</v>
      </c>
      <c r="I72" s="11">
        <f aca="true" t="shared" si="5" ref="I72:Q72">I73+I74</f>
        <v>28746</v>
      </c>
      <c r="J72" s="11">
        <f t="shared" si="5"/>
        <v>0</v>
      </c>
      <c r="K72" s="11">
        <f t="shared" si="5"/>
        <v>0</v>
      </c>
      <c r="L72" s="11">
        <f t="shared" si="5"/>
        <v>28746</v>
      </c>
      <c r="M72" s="11">
        <f t="shared" si="5"/>
        <v>162888</v>
      </c>
      <c r="N72" s="11">
        <f t="shared" si="5"/>
        <v>0</v>
      </c>
      <c r="O72" s="11">
        <f t="shared" si="5"/>
        <v>0</v>
      </c>
      <c r="P72" s="11">
        <f t="shared" si="5"/>
        <v>0</v>
      </c>
      <c r="Q72" s="11">
        <f t="shared" si="5"/>
        <v>162888</v>
      </c>
    </row>
    <row r="73" spans="1:17" ht="11.25">
      <c r="A73" s="70"/>
      <c r="B73" s="4" t="s">
        <v>37</v>
      </c>
      <c r="C73" s="7"/>
      <c r="D73" s="7"/>
      <c r="E73" s="5">
        <f>F73+G73</f>
        <v>158797</v>
      </c>
      <c r="F73" s="5">
        <f>I73</f>
        <v>23820</v>
      </c>
      <c r="G73" s="5">
        <f>Q73</f>
        <v>134977</v>
      </c>
      <c r="H73" s="5">
        <f>I73+M73</f>
        <v>158797</v>
      </c>
      <c r="I73" s="7">
        <f>J73+K73+L73</f>
        <v>23820</v>
      </c>
      <c r="J73" s="7">
        <v>0</v>
      </c>
      <c r="K73" s="7">
        <v>0</v>
      </c>
      <c r="L73" s="7">
        <v>23820</v>
      </c>
      <c r="M73" s="7">
        <f>N73+O73+P73+Q73</f>
        <v>134977</v>
      </c>
      <c r="N73" s="7">
        <v>0</v>
      </c>
      <c r="O73" s="7">
        <v>0</v>
      </c>
      <c r="P73" s="7">
        <v>0</v>
      </c>
      <c r="Q73" s="7">
        <v>134977</v>
      </c>
    </row>
    <row r="74" spans="1:17" ht="11.25">
      <c r="A74" s="70"/>
      <c r="B74" s="4" t="s">
        <v>31</v>
      </c>
      <c r="C74" s="7"/>
      <c r="D74" s="7"/>
      <c r="E74" s="5">
        <f>F74+G74</f>
        <v>32837</v>
      </c>
      <c r="F74" s="5">
        <f>I74</f>
        <v>4926</v>
      </c>
      <c r="G74" s="5">
        <f>Q74</f>
        <v>27911</v>
      </c>
      <c r="H74" s="5">
        <f>I74+M74</f>
        <v>32837</v>
      </c>
      <c r="I74" s="7">
        <f>J74+K74+L74</f>
        <v>4926</v>
      </c>
      <c r="J74" s="7">
        <v>0</v>
      </c>
      <c r="K74" s="7">
        <v>0</v>
      </c>
      <c r="L74" s="7">
        <v>4926</v>
      </c>
      <c r="M74" s="7">
        <f>N74+O74+P74+Q74</f>
        <v>27911</v>
      </c>
      <c r="N74" s="7">
        <v>0</v>
      </c>
      <c r="O74" s="7">
        <v>0</v>
      </c>
      <c r="P74" s="7">
        <v>0</v>
      </c>
      <c r="Q74" s="7">
        <v>27911</v>
      </c>
    </row>
    <row r="75" spans="1:17" ht="11.25">
      <c r="A75" s="70"/>
      <c r="B75" s="4" t="s">
        <v>38</v>
      </c>
      <c r="C75" s="7"/>
      <c r="D75" s="7"/>
      <c r="E75" s="5"/>
      <c r="F75" s="5"/>
      <c r="G75" s="5"/>
      <c r="H75" s="7"/>
      <c r="I75" s="7"/>
      <c r="J75" s="7"/>
      <c r="K75" s="7"/>
      <c r="L75" s="7"/>
      <c r="M75" s="7"/>
      <c r="N75" s="7"/>
      <c r="O75" s="7"/>
      <c r="P75" s="7"/>
      <c r="Q75" s="7"/>
    </row>
    <row r="76" spans="1:17" ht="11.25">
      <c r="A76" s="70"/>
      <c r="B76" s="4" t="s">
        <v>39</v>
      </c>
      <c r="C76" s="7"/>
      <c r="D76" s="7"/>
      <c r="E76" s="5"/>
      <c r="F76" s="5"/>
      <c r="G76" s="5"/>
      <c r="H76" s="7"/>
      <c r="I76" s="7"/>
      <c r="J76" s="7"/>
      <c r="K76" s="7"/>
      <c r="L76" s="7"/>
      <c r="M76" s="7"/>
      <c r="N76" s="7"/>
      <c r="O76" s="7"/>
      <c r="P76" s="7"/>
      <c r="Q76" s="7"/>
    </row>
    <row r="77" spans="1:17" ht="12.75" customHeight="1">
      <c r="A77" s="14"/>
      <c r="B77" s="8" t="s">
        <v>32</v>
      </c>
      <c r="C77" s="45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7"/>
    </row>
    <row r="78" spans="1:17" ht="12.75" customHeight="1">
      <c r="A78" s="14"/>
      <c r="B78" s="15"/>
      <c r="C78" s="16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8"/>
    </row>
    <row r="79" spans="1:17" s="26" customFormat="1" ht="24" customHeight="1">
      <c r="A79" s="44" t="s">
        <v>59</v>
      </c>
      <c r="B79" s="44"/>
      <c r="C79" s="48" t="s">
        <v>22</v>
      </c>
      <c r="D79" s="49"/>
      <c r="E79" s="25">
        <f aca="true" t="shared" si="6" ref="E79:Q79">E14+E45</f>
        <v>3558204</v>
      </c>
      <c r="F79" s="25">
        <f t="shared" si="6"/>
        <v>1393889</v>
      </c>
      <c r="G79" s="25">
        <f t="shared" si="6"/>
        <v>2164315</v>
      </c>
      <c r="H79" s="25">
        <f t="shared" si="6"/>
        <v>3558204</v>
      </c>
      <c r="I79" s="25">
        <f t="shared" si="6"/>
        <v>1393889</v>
      </c>
      <c r="J79" s="25">
        <f t="shared" si="6"/>
        <v>0</v>
      </c>
      <c r="K79" s="25">
        <f t="shared" si="6"/>
        <v>0</v>
      </c>
      <c r="L79" s="25">
        <f t="shared" si="6"/>
        <v>1393889</v>
      </c>
      <c r="M79" s="25">
        <f t="shared" si="6"/>
        <v>2164315</v>
      </c>
      <c r="N79" s="25">
        <f t="shared" si="6"/>
        <v>0</v>
      </c>
      <c r="O79" s="25">
        <f t="shared" si="6"/>
        <v>0</v>
      </c>
      <c r="P79" s="25">
        <f t="shared" si="6"/>
        <v>0</v>
      </c>
      <c r="Q79" s="25">
        <f t="shared" si="6"/>
        <v>2164315</v>
      </c>
    </row>
    <row r="81" spans="1:10" ht="11.25">
      <c r="A81" s="39" t="s">
        <v>33</v>
      </c>
      <c r="B81" s="39"/>
      <c r="C81" s="39"/>
      <c r="D81" s="39"/>
      <c r="E81" s="39"/>
      <c r="F81" s="39"/>
      <c r="G81" s="39"/>
      <c r="H81" s="39"/>
      <c r="I81" s="39"/>
      <c r="J81" s="39"/>
    </row>
    <row r="82" spans="1:10" ht="11.25">
      <c r="A82" s="9" t="s">
        <v>34</v>
      </c>
      <c r="B82" s="9"/>
      <c r="C82" s="9"/>
      <c r="D82" s="9"/>
      <c r="E82" s="9"/>
      <c r="F82" s="9"/>
      <c r="G82" s="9"/>
      <c r="H82" s="9"/>
      <c r="I82" s="9"/>
      <c r="J82" s="9"/>
    </row>
    <row r="83" spans="1:5" ht="11.25">
      <c r="A83" s="9"/>
      <c r="B83" s="9"/>
      <c r="C83" s="9"/>
      <c r="D83" s="9"/>
      <c r="E83" s="9"/>
    </row>
  </sheetData>
  <sheetProtection/>
  <mergeCells count="64">
    <mergeCell ref="C27:Q27"/>
    <mergeCell ref="A25:A34"/>
    <mergeCell ref="C28:Q28"/>
    <mergeCell ref="C29:E29"/>
    <mergeCell ref="C50:E50"/>
    <mergeCell ref="C39:E39"/>
    <mergeCell ref="A46:A55"/>
    <mergeCell ref="C67:Q67"/>
    <mergeCell ref="C68:Q68"/>
    <mergeCell ref="C46:Q46"/>
    <mergeCell ref="C47:Q47"/>
    <mergeCell ref="C48:Q48"/>
    <mergeCell ref="C49:Q49"/>
    <mergeCell ref="C57:Q57"/>
    <mergeCell ref="C59:Q59"/>
    <mergeCell ref="C60:Q60"/>
    <mergeCell ref="C71:E71"/>
    <mergeCell ref="A57:A66"/>
    <mergeCell ref="A67:A76"/>
    <mergeCell ref="C69:Q69"/>
    <mergeCell ref="C16:Q16"/>
    <mergeCell ref="C17:Q17"/>
    <mergeCell ref="C70:Q70"/>
    <mergeCell ref="C35:Q35"/>
    <mergeCell ref="C45:D45"/>
    <mergeCell ref="C58:Q58"/>
    <mergeCell ref="C36:Q36"/>
    <mergeCell ref="C37:Q37"/>
    <mergeCell ref="D7:D12"/>
    <mergeCell ref="H7:Q7"/>
    <mergeCell ref="I11:I12"/>
    <mergeCell ref="F7:G7"/>
    <mergeCell ref="C25:Q25"/>
    <mergeCell ref="C18:Q18"/>
    <mergeCell ref="H8:Q8"/>
    <mergeCell ref="C26:Q26"/>
    <mergeCell ref="A81:J81"/>
    <mergeCell ref="A15:A24"/>
    <mergeCell ref="A35:A44"/>
    <mergeCell ref="A79:B79"/>
    <mergeCell ref="C77:Q77"/>
    <mergeCell ref="C79:D79"/>
    <mergeCell ref="C38:Q38"/>
    <mergeCell ref="C15:Q15"/>
    <mergeCell ref="C61:E61"/>
    <mergeCell ref="C19:E19"/>
    <mergeCell ref="C7:C12"/>
    <mergeCell ref="I9:Q9"/>
    <mergeCell ref="M10:Q10"/>
    <mergeCell ref="I10:L10"/>
    <mergeCell ref="G8:G12"/>
    <mergeCell ref="N11:Q11"/>
    <mergeCell ref="M11:M12"/>
    <mergeCell ref="H9:H12"/>
    <mergeCell ref="C14:D14"/>
    <mergeCell ref="A1:Q1"/>
    <mergeCell ref="A2:Q2"/>
    <mergeCell ref="A3:Q3"/>
    <mergeCell ref="E7:E12"/>
    <mergeCell ref="J11:L11"/>
    <mergeCell ref="A7:A12"/>
    <mergeCell ref="B7:B12"/>
    <mergeCell ref="A5:Q5"/>
    <mergeCell ref="F8:F12"/>
  </mergeCells>
  <printOptions/>
  <pageMargins left="0.1968503937007874" right="0.1968503937007874" top="0.9448818897637796" bottom="0.984251968503937" header="0.1968503937007874" footer="0.5118110236220472"/>
  <pageSetup horizontalDpi="300" verticalDpi="300" orientation="landscape" paperSize="9" scale="85" r:id="rId1"/>
  <headerFooter alignWithMargins="0">
    <oddHeader>&amp;R&amp;"Arial CE,Pogrubiony"&amp;12Załącznik Nr 2&amp;"Arial CE,Standardowy"&amp;9
&amp;10do uchwały budżetowej na 2010 rok
Nr XLI/254/2009
z dnia 18 grudnia 2009r.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EB1</dc:creator>
  <cp:keywords/>
  <dc:description/>
  <cp:lastModifiedBy>Ewa Bator</cp:lastModifiedBy>
  <cp:lastPrinted>2010-12-27T23:52:46Z</cp:lastPrinted>
  <dcterms:created xsi:type="dcterms:W3CDTF">2008-01-04T08:49:14Z</dcterms:created>
  <dcterms:modified xsi:type="dcterms:W3CDTF">2010-12-30T08:19:51Z</dcterms:modified>
  <cp:category/>
  <cp:version/>
  <cp:contentType/>
  <cp:contentStatus/>
</cp:coreProperties>
</file>